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amand\Documents\MKEIndicators\2024Indicators\Public Datasets\"/>
    </mc:Choice>
  </mc:AlternateContent>
  <xr:revisionPtr revIDLastSave="0" documentId="13_ncr:1_{0CDC7301-AF9C-4532-A5BC-91E7FE9BFF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 Dictionary" sheetId="4" r:id="rId1"/>
    <sheet name="Demographics" sheetId="1" r:id="rId2"/>
    <sheet name="Neighborhood Characteristics" sheetId="3" r:id="rId3"/>
    <sheet name="Housing Characteristics" sheetId="2" r:id="rId4"/>
    <sheet name="School Proficency" sheetId="5" r:id="rId5"/>
    <sheet name="Voter Turnout" sheetId="6" r:id="rId6"/>
    <sheet name="Construction Rehab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15" i="3" l="1"/>
  <c r="AD215" i="3"/>
  <c r="AE215" i="3"/>
  <c r="AC214" i="3"/>
  <c r="AD214" i="3"/>
  <c r="AE214" i="3"/>
  <c r="X215" i="3"/>
  <c r="E215" i="3"/>
  <c r="G215" i="3"/>
  <c r="H215" i="3"/>
  <c r="J215" i="3"/>
  <c r="L215" i="3"/>
  <c r="N215" i="3"/>
  <c r="P215" i="3"/>
  <c r="Q215" i="3"/>
  <c r="R215" i="3"/>
  <c r="S215" i="3"/>
  <c r="T215" i="3"/>
  <c r="U215" i="3"/>
  <c r="V215" i="3"/>
  <c r="AA215" i="3"/>
  <c r="AB215" i="3"/>
  <c r="E214" i="3"/>
  <c r="G214" i="3"/>
  <c r="H214" i="3"/>
  <c r="J214" i="3"/>
  <c r="L214" i="3"/>
  <c r="N214" i="3"/>
  <c r="P214" i="3"/>
  <c r="Q214" i="3"/>
  <c r="R214" i="3"/>
  <c r="S214" i="3"/>
  <c r="T214" i="3"/>
  <c r="U214" i="3"/>
  <c r="V214" i="3"/>
  <c r="AA214" i="3"/>
  <c r="AB214" i="3"/>
  <c r="E213" i="3"/>
  <c r="H213" i="3"/>
  <c r="J213" i="3"/>
  <c r="L213" i="3"/>
  <c r="N213" i="3"/>
  <c r="P213" i="3"/>
  <c r="V213" i="3"/>
  <c r="AA213" i="3"/>
  <c r="C215" i="3"/>
  <c r="C214" i="3"/>
  <c r="C213" i="3"/>
  <c r="D215" i="1"/>
  <c r="E215" i="1"/>
  <c r="F215" i="1"/>
  <c r="G215" i="1"/>
  <c r="H215" i="1"/>
  <c r="I215" i="1"/>
  <c r="J215" i="1"/>
  <c r="K215" i="1"/>
  <c r="L215" i="1"/>
  <c r="M215" i="1"/>
  <c r="O215" i="1"/>
  <c r="Q215" i="1"/>
  <c r="R215" i="1"/>
  <c r="T215" i="1"/>
  <c r="U215" i="1"/>
  <c r="W215" i="1"/>
  <c r="X215" i="1"/>
  <c r="Z215" i="1"/>
  <c r="AB215" i="1"/>
  <c r="AC215" i="1"/>
  <c r="AE215" i="1"/>
  <c r="AF215" i="1"/>
  <c r="AH215" i="1"/>
  <c r="AI215" i="1"/>
  <c r="C215" i="1"/>
  <c r="D214" i="1"/>
  <c r="E214" i="1"/>
  <c r="F214" i="1"/>
  <c r="G214" i="1"/>
  <c r="H214" i="1"/>
  <c r="I214" i="1"/>
  <c r="J214" i="1"/>
  <c r="K214" i="1"/>
  <c r="L214" i="1"/>
  <c r="M214" i="1"/>
  <c r="O214" i="1"/>
  <c r="Q214" i="1"/>
  <c r="R214" i="1"/>
  <c r="T214" i="1"/>
  <c r="U214" i="1"/>
  <c r="W214" i="1"/>
  <c r="X214" i="1"/>
  <c r="Z214" i="1"/>
  <c r="AB214" i="1"/>
  <c r="AC214" i="1"/>
  <c r="AE214" i="1"/>
  <c r="AF214" i="1"/>
  <c r="AH214" i="1"/>
  <c r="AI214" i="1"/>
  <c r="C214" i="1"/>
  <c r="D213" i="1"/>
  <c r="E213" i="1"/>
  <c r="G213" i="1"/>
  <c r="H213" i="1"/>
  <c r="I213" i="1"/>
  <c r="M213" i="1"/>
  <c r="O213" i="1"/>
  <c r="R213" i="1"/>
  <c r="U213" i="1"/>
  <c r="X213" i="1"/>
  <c r="Z213" i="1"/>
  <c r="AC213" i="1"/>
  <c r="AF213" i="1"/>
  <c r="C213" i="1"/>
  <c r="E215" i="2"/>
  <c r="G215" i="2"/>
  <c r="I215" i="2"/>
  <c r="J215" i="2"/>
  <c r="L215" i="2"/>
  <c r="N215" i="2"/>
  <c r="P215" i="2"/>
  <c r="R215" i="2"/>
  <c r="T215" i="2"/>
  <c r="U215" i="2"/>
  <c r="V215" i="2"/>
  <c r="W215" i="2"/>
  <c r="X215" i="2"/>
  <c r="Z215" i="2"/>
  <c r="AA215" i="2"/>
  <c r="AC215" i="2"/>
  <c r="AE215" i="2"/>
  <c r="AG215" i="2"/>
  <c r="AI215" i="2"/>
  <c r="AK215" i="2"/>
  <c r="AM215" i="2"/>
  <c r="AO215" i="2"/>
  <c r="AQ215" i="2"/>
  <c r="AS215" i="2"/>
  <c r="AU215" i="2"/>
  <c r="AV215" i="2"/>
  <c r="AW215" i="2"/>
  <c r="AX215" i="2"/>
  <c r="AZ215" i="2"/>
  <c r="BB215" i="2"/>
  <c r="BD215" i="2"/>
  <c r="BE215" i="2"/>
  <c r="BG215" i="2"/>
  <c r="BI215" i="2"/>
  <c r="BK215" i="2"/>
  <c r="BL215" i="2"/>
  <c r="BM215" i="2"/>
  <c r="BN215" i="2"/>
  <c r="E214" i="2"/>
  <c r="G214" i="2"/>
  <c r="I214" i="2"/>
  <c r="J214" i="2"/>
  <c r="L214" i="2"/>
  <c r="N214" i="2"/>
  <c r="P214" i="2"/>
  <c r="R214" i="2"/>
  <c r="T214" i="2"/>
  <c r="U214" i="2"/>
  <c r="V214" i="2"/>
  <c r="W214" i="2"/>
  <c r="X214" i="2"/>
  <c r="Z214" i="2"/>
  <c r="AA214" i="2"/>
  <c r="AC214" i="2"/>
  <c r="AE214" i="2"/>
  <c r="AG214" i="2"/>
  <c r="AI214" i="2"/>
  <c r="AK214" i="2"/>
  <c r="AM214" i="2"/>
  <c r="AO214" i="2"/>
  <c r="AQ214" i="2"/>
  <c r="AS214" i="2"/>
  <c r="AU214" i="2"/>
  <c r="AV214" i="2"/>
  <c r="AW214" i="2"/>
  <c r="AX214" i="2"/>
  <c r="AZ214" i="2"/>
  <c r="BB214" i="2"/>
  <c r="BD214" i="2"/>
  <c r="BE214" i="2"/>
  <c r="BG214" i="2"/>
  <c r="BI214" i="2"/>
  <c r="BK214" i="2"/>
  <c r="BL214" i="2"/>
  <c r="BM214" i="2"/>
  <c r="BN214" i="2"/>
  <c r="E213" i="2"/>
  <c r="G213" i="2"/>
  <c r="J213" i="2"/>
  <c r="L213" i="2"/>
  <c r="N213" i="2"/>
  <c r="P213" i="2"/>
  <c r="R213" i="2"/>
  <c r="T213" i="2"/>
  <c r="V213" i="2"/>
  <c r="X213" i="2"/>
  <c r="AA213" i="2"/>
  <c r="AC213" i="2"/>
  <c r="AE213" i="2"/>
  <c r="AG213" i="2"/>
  <c r="AI213" i="2"/>
  <c r="AK213" i="2"/>
  <c r="AM213" i="2"/>
  <c r="AO213" i="2"/>
  <c r="AQ213" i="2"/>
  <c r="AS213" i="2"/>
  <c r="AU213" i="2"/>
  <c r="AW213" i="2"/>
  <c r="AX213" i="2"/>
  <c r="AZ213" i="2"/>
  <c r="BB213" i="2"/>
  <c r="BE213" i="2"/>
  <c r="BG213" i="2"/>
  <c r="BI213" i="2"/>
  <c r="BL213" i="2"/>
  <c r="BM213" i="2"/>
  <c r="C215" i="2"/>
  <c r="C214" i="2"/>
  <c r="C213" i="2"/>
  <c r="BK210" i="2"/>
  <c r="BK209" i="2"/>
  <c r="BK208" i="2"/>
  <c r="BK207" i="2"/>
  <c r="BK206" i="2"/>
  <c r="BK205" i="2"/>
  <c r="BK204" i="2"/>
  <c r="BK203" i="2"/>
  <c r="BK202" i="2"/>
  <c r="BK201" i="2"/>
  <c r="BK200" i="2"/>
  <c r="BK199" i="2"/>
  <c r="BK198" i="2"/>
  <c r="BK197" i="2"/>
  <c r="BK196" i="2"/>
  <c r="BK195" i="2"/>
  <c r="BK194" i="2"/>
  <c r="BK193" i="2"/>
  <c r="BK192" i="2"/>
  <c r="BK191" i="2"/>
  <c r="BK190" i="2"/>
  <c r="BK189" i="2"/>
  <c r="BK188" i="2"/>
  <c r="BK187" i="2"/>
  <c r="BK186" i="2"/>
  <c r="BK185" i="2"/>
  <c r="BK184" i="2"/>
  <c r="BK183" i="2"/>
  <c r="BK182" i="2"/>
  <c r="BK181" i="2"/>
  <c r="BK180" i="2"/>
  <c r="BK179" i="2"/>
  <c r="BK178" i="2"/>
  <c r="BK177" i="2"/>
  <c r="BK176" i="2"/>
  <c r="BK175" i="2"/>
  <c r="BK174" i="2"/>
  <c r="BK173" i="2"/>
  <c r="BK172" i="2"/>
  <c r="BK171" i="2"/>
  <c r="BK170" i="2"/>
  <c r="BK169" i="2"/>
  <c r="BK168" i="2"/>
  <c r="BK167" i="2"/>
  <c r="BK166" i="2"/>
  <c r="BK165" i="2"/>
  <c r="BK164" i="2"/>
  <c r="BK163" i="2"/>
  <c r="BK162" i="2"/>
  <c r="BK161" i="2"/>
  <c r="BK160" i="2"/>
  <c r="BK159" i="2"/>
  <c r="BK158" i="2"/>
  <c r="BK157" i="2"/>
  <c r="BK156" i="2"/>
  <c r="BK155" i="2"/>
  <c r="BK154" i="2"/>
  <c r="BK153" i="2"/>
  <c r="BK152" i="2"/>
  <c r="BK151" i="2"/>
  <c r="BK150" i="2"/>
  <c r="BK149" i="2"/>
  <c r="BK148" i="2"/>
  <c r="BK147" i="2"/>
  <c r="BK146" i="2"/>
  <c r="BK145" i="2"/>
  <c r="BK144" i="2"/>
  <c r="BK143" i="2"/>
  <c r="BK142" i="2"/>
  <c r="BK141" i="2"/>
  <c r="BK140" i="2"/>
  <c r="BK139" i="2"/>
  <c r="BK138" i="2"/>
  <c r="BK137" i="2"/>
  <c r="BK136" i="2"/>
  <c r="BK135" i="2"/>
  <c r="BK134" i="2"/>
  <c r="BK133" i="2"/>
  <c r="BK132" i="2"/>
  <c r="BK131" i="2"/>
  <c r="BK130" i="2"/>
  <c r="BK129" i="2"/>
  <c r="BK128" i="2"/>
  <c r="BK127" i="2"/>
  <c r="BK126" i="2"/>
  <c r="BK125" i="2"/>
  <c r="BK124" i="2"/>
  <c r="BK123" i="2"/>
  <c r="BK122" i="2"/>
  <c r="BK121" i="2"/>
  <c r="BK120" i="2"/>
  <c r="BK119" i="2"/>
  <c r="BK118" i="2"/>
  <c r="BK117" i="2"/>
  <c r="BK116" i="2"/>
  <c r="BK115" i="2"/>
  <c r="BK114" i="2"/>
  <c r="BK113" i="2"/>
  <c r="BK112" i="2"/>
  <c r="BK111" i="2"/>
  <c r="BK110" i="2"/>
  <c r="BK109" i="2"/>
  <c r="BK108" i="2"/>
  <c r="BK107" i="2"/>
  <c r="BK106" i="2"/>
  <c r="BK105" i="2"/>
  <c r="BK104" i="2"/>
  <c r="BK103" i="2"/>
  <c r="BK101" i="2"/>
  <c r="BK100" i="2"/>
  <c r="BK99" i="2"/>
  <c r="BK98" i="2"/>
  <c r="BK97" i="2"/>
  <c r="BK96" i="2"/>
  <c r="BK95" i="2"/>
  <c r="BK94" i="2"/>
  <c r="BK91" i="2"/>
  <c r="BK89" i="2"/>
  <c r="BK88" i="2"/>
  <c r="BK87" i="2"/>
  <c r="BK86" i="2"/>
  <c r="BK85" i="2"/>
  <c r="BK84" i="2"/>
  <c r="BK83" i="2"/>
  <c r="BK81" i="2"/>
  <c r="BK80" i="2"/>
  <c r="BK79" i="2"/>
  <c r="BK78" i="2"/>
  <c r="BK77" i="2"/>
  <c r="BK76" i="2"/>
  <c r="BK75" i="2"/>
  <c r="BK73" i="2"/>
  <c r="BK71" i="2"/>
  <c r="BK70" i="2"/>
  <c r="BK68" i="2"/>
  <c r="BK67" i="2"/>
  <c r="BK66" i="2"/>
  <c r="BK65" i="2"/>
  <c r="BK64" i="2"/>
  <c r="BK63" i="2"/>
  <c r="BK62" i="2"/>
  <c r="BK61" i="2"/>
  <c r="BK60" i="2"/>
  <c r="BK59" i="2"/>
  <c r="BK58" i="2"/>
  <c r="BK57" i="2"/>
  <c r="BK56" i="2"/>
  <c r="BK55" i="2"/>
  <c r="BK54" i="2"/>
  <c r="BK53" i="2"/>
  <c r="BK52" i="2"/>
  <c r="BK51" i="2"/>
  <c r="BK49" i="2"/>
  <c r="BK48" i="2"/>
  <c r="BK46" i="2"/>
  <c r="BK45" i="2"/>
  <c r="BK44" i="2"/>
  <c r="BK43" i="2"/>
  <c r="BK42" i="2"/>
  <c r="BK41" i="2"/>
  <c r="BK40" i="2"/>
  <c r="BK39" i="2"/>
  <c r="BK38" i="2"/>
  <c r="BK37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K8" i="2"/>
  <c r="BK7" i="2"/>
  <c r="BK6" i="2"/>
  <c r="BK5" i="2"/>
  <c r="BK4" i="2"/>
  <c r="BK3" i="2"/>
  <c r="BK2" i="2"/>
  <c r="BD210" i="2"/>
  <c r="BD209" i="2"/>
  <c r="BD208" i="2"/>
  <c r="BD207" i="2"/>
  <c r="BD206" i="2"/>
  <c r="BD205" i="2"/>
  <c r="BD204" i="2"/>
  <c r="BD203" i="2"/>
  <c r="BD202" i="2"/>
  <c r="BD201" i="2"/>
  <c r="BD200" i="2"/>
  <c r="BD199" i="2"/>
  <c r="BD198" i="2"/>
  <c r="BD197" i="2"/>
  <c r="BD196" i="2"/>
  <c r="BD195" i="2"/>
  <c r="BD194" i="2"/>
  <c r="BD193" i="2"/>
  <c r="BD191" i="2"/>
  <c r="BD190" i="2"/>
  <c r="BD189" i="2"/>
  <c r="BD188" i="2"/>
  <c r="BD187" i="2"/>
  <c r="BD186" i="2"/>
  <c r="BD185" i="2"/>
  <c r="BD184" i="2"/>
  <c r="BD182" i="2"/>
  <c r="BD181" i="2"/>
  <c r="BD180" i="2"/>
  <c r="BD179" i="2"/>
  <c r="BD178" i="2"/>
  <c r="BD177" i="2"/>
  <c r="BD176" i="2"/>
  <c r="BD175" i="2"/>
  <c r="BD174" i="2"/>
  <c r="BD173" i="2"/>
  <c r="BD172" i="2"/>
  <c r="BD171" i="2"/>
  <c r="BD170" i="2"/>
  <c r="BD169" i="2"/>
  <c r="BD168" i="2"/>
  <c r="BD167" i="2"/>
  <c r="BD166" i="2"/>
  <c r="BD165" i="2"/>
  <c r="BD164" i="2"/>
  <c r="BD163" i="2"/>
  <c r="BD162" i="2"/>
  <c r="BD158" i="2"/>
  <c r="BD156" i="2"/>
  <c r="BD155" i="2"/>
  <c r="BD154" i="2"/>
  <c r="BD153" i="2"/>
  <c r="BD152" i="2"/>
  <c r="BD151" i="2"/>
  <c r="BD147" i="2"/>
  <c r="BD146" i="2"/>
  <c r="BD145" i="2"/>
  <c r="BD144" i="2"/>
  <c r="BD143" i="2"/>
  <c r="BD142" i="2"/>
  <c r="BD141" i="2"/>
  <c r="BD140" i="2"/>
  <c r="BD139" i="2"/>
  <c r="BD138" i="2"/>
  <c r="BD137" i="2"/>
  <c r="BD136" i="2"/>
  <c r="BD135" i="2"/>
  <c r="BD134" i="2"/>
  <c r="BD133" i="2"/>
  <c r="BD132" i="2"/>
  <c r="BD131" i="2"/>
  <c r="BD130" i="2"/>
  <c r="BD129" i="2"/>
  <c r="BD128" i="2"/>
  <c r="BD127" i="2"/>
  <c r="BD126" i="2"/>
  <c r="BD125" i="2"/>
  <c r="BD124" i="2"/>
  <c r="BD123" i="2"/>
  <c r="BD122" i="2"/>
  <c r="BD121" i="2"/>
  <c r="BD120" i="2"/>
  <c r="BD119" i="2"/>
  <c r="BD118" i="2"/>
  <c r="BD117" i="2"/>
  <c r="BD116" i="2"/>
  <c r="BD115" i="2"/>
  <c r="BD114" i="2"/>
  <c r="BD113" i="2"/>
  <c r="BD112" i="2"/>
  <c r="BD111" i="2"/>
  <c r="BD110" i="2"/>
  <c r="BD109" i="2"/>
  <c r="BD108" i="2"/>
  <c r="BD107" i="2"/>
  <c r="BD106" i="2"/>
  <c r="BD105" i="2"/>
  <c r="BD104" i="2"/>
  <c r="BD103" i="2"/>
  <c r="BD102" i="2"/>
  <c r="BD101" i="2"/>
  <c r="BD100" i="2"/>
  <c r="BD99" i="2"/>
  <c r="BD98" i="2"/>
  <c r="BD97" i="2"/>
  <c r="BD96" i="2"/>
  <c r="BD95" i="2"/>
  <c r="BD94" i="2"/>
  <c r="BD93" i="2"/>
  <c r="BD92" i="2"/>
  <c r="BD91" i="2"/>
  <c r="BD90" i="2"/>
  <c r="BD89" i="2"/>
  <c r="BD88" i="2"/>
  <c r="BD87" i="2"/>
  <c r="BD86" i="2"/>
  <c r="BD85" i="2"/>
  <c r="BD84" i="2"/>
  <c r="BD83" i="2"/>
  <c r="BD82" i="2"/>
  <c r="BD81" i="2"/>
  <c r="BD80" i="2"/>
  <c r="BD79" i="2"/>
  <c r="BD78" i="2"/>
  <c r="BD77" i="2"/>
  <c r="BD76" i="2"/>
  <c r="BD75" i="2"/>
  <c r="BD74" i="2"/>
  <c r="BD73" i="2"/>
  <c r="BD72" i="2"/>
  <c r="BD71" i="2"/>
  <c r="BD70" i="2"/>
  <c r="BD69" i="2"/>
  <c r="BD68" i="2"/>
  <c r="BD67" i="2"/>
  <c r="BD66" i="2"/>
  <c r="BD65" i="2"/>
  <c r="BD64" i="2"/>
  <c r="BD63" i="2"/>
  <c r="BD62" i="2"/>
  <c r="BD61" i="2"/>
  <c r="BD60" i="2"/>
  <c r="BD59" i="2"/>
  <c r="BD58" i="2"/>
  <c r="BD57" i="2"/>
  <c r="BD56" i="2"/>
  <c r="BD55" i="2"/>
  <c r="BD54" i="2"/>
  <c r="BD53" i="2"/>
  <c r="BD52" i="2"/>
  <c r="BD51" i="2"/>
  <c r="BD50" i="2"/>
  <c r="BD49" i="2"/>
  <c r="BD48" i="2"/>
  <c r="BD47" i="2"/>
  <c r="BD46" i="2"/>
  <c r="BD45" i="2"/>
  <c r="BD44" i="2"/>
  <c r="BD43" i="2"/>
  <c r="BD42" i="2"/>
  <c r="BD41" i="2"/>
  <c r="BD40" i="2"/>
  <c r="BD39" i="2"/>
  <c r="BD38" i="2"/>
  <c r="BD37" i="2"/>
  <c r="BD36" i="2"/>
  <c r="BD35" i="2"/>
  <c r="BD34" i="2"/>
  <c r="BD33" i="2"/>
  <c r="BD32" i="2"/>
  <c r="BD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D18" i="2"/>
  <c r="BD17" i="2"/>
  <c r="BD16" i="2"/>
  <c r="BD15" i="2"/>
  <c r="BD14" i="2"/>
  <c r="BD13" i="2"/>
  <c r="BD12" i="2"/>
  <c r="BD11" i="2"/>
  <c r="BD10" i="2"/>
  <c r="BD9" i="2"/>
  <c r="BD8" i="2"/>
  <c r="BD7" i="2"/>
  <c r="BD6" i="2"/>
  <c r="BD5" i="2"/>
  <c r="BD4" i="2"/>
  <c r="BD3" i="2"/>
  <c r="BD2" i="2"/>
  <c r="X214" i="3" l="1"/>
  <c r="AU211" i="2"/>
  <c r="V211" i="2"/>
  <c r="T211" i="2"/>
  <c r="AU210" i="2"/>
  <c r="AV210" i="2" s="1"/>
  <c r="Z210" i="2"/>
  <c r="V210" i="2"/>
  <c r="W210" i="2" s="1"/>
  <c r="T210" i="2"/>
  <c r="U210" i="2" s="1"/>
  <c r="I210" i="2"/>
  <c r="AU209" i="2"/>
  <c r="AV209" i="2" s="1"/>
  <c r="Z209" i="2"/>
  <c r="V209" i="2"/>
  <c r="W209" i="2" s="1"/>
  <c r="T209" i="2"/>
  <c r="U209" i="2" s="1"/>
  <c r="I209" i="2"/>
  <c r="AV208" i="2"/>
  <c r="AU208" i="2"/>
  <c r="Z208" i="2"/>
  <c r="V208" i="2"/>
  <c r="W208" i="2" s="1"/>
  <c r="T208" i="2"/>
  <c r="U208" i="2" s="1"/>
  <c r="I208" i="2"/>
  <c r="AU207" i="2"/>
  <c r="AV207" i="2" s="1"/>
  <c r="Z207" i="2"/>
  <c r="V207" i="2"/>
  <c r="W207" i="2" s="1"/>
  <c r="T207" i="2"/>
  <c r="U207" i="2" s="1"/>
  <c r="I207" i="2"/>
  <c r="AV206" i="2"/>
  <c r="AU206" i="2"/>
  <c r="Z206" i="2"/>
  <c r="W206" i="2"/>
  <c r="V206" i="2"/>
  <c r="T206" i="2"/>
  <c r="U206" i="2" s="1"/>
  <c r="I206" i="2"/>
  <c r="AU205" i="2"/>
  <c r="AV205" i="2" s="1"/>
  <c r="Z205" i="2"/>
  <c r="V205" i="2"/>
  <c r="W205" i="2" s="1"/>
  <c r="T205" i="2"/>
  <c r="U205" i="2" s="1"/>
  <c r="I205" i="2"/>
  <c r="AU204" i="2"/>
  <c r="AV204" i="2" s="1"/>
  <c r="Z204" i="2"/>
  <c r="V204" i="2"/>
  <c r="W204" i="2" s="1"/>
  <c r="U204" i="2"/>
  <c r="T204" i="2"/>
  <c r="I204" i="2"/>
  <c r="AU203" i="2"/>
  <c r="AV203" i="2" s="1"/>
  <c r="Z203" i="2"/>
  <c r="W203" i="2"/>
  <c r="V203" i="2"/>
  <c r="T203" i="2"/>
  <c r="U203" i="2" s="1"/>
  <c r="I203" i="2"/>
  <c r="AU202" i="2"/>
  <c r="AV202" i="2" s="1"/>
  <c r="Z202" i="2"/>
  <c r="W202" i="2"/>
  <c r="V202" i="2"/>
  <c r="T202" i="2"/>
  <c r="U202" i="2" s="1"/>
  <c r="I202" i="2"/>
  <c r="AU201" i="2"/>
  <c r="AV201" i="2" s="1"/>
  <c r="Z201" i="2"/>
  <c r="V201" i="2"/>
  <c r="W201" i="2" s="1"/>
  <c r="T201" i="2"/>
  <c r="U201" i="2" s="1"/>
  <c r="I201" i="2"/>
  <c r="AU200" i="2"/>
  <c r="AV200" i="2" s="1"/>
  <c r="Z200" i="2"/>
  <c r="V200" i="2"/>
  <c r="W200" i="2" s="1"/>
  <c r="T200" i="2"/>
  <c r="U200" i="2" s="1"/>
  <c r="I200" i="2"/>
  <c r="AU199" i="2"/>
  <c r="AV199" i="2" s="1"/>
  <c r="Z199" i="2"/>
  <c r="V199" i="2"/>
  <c r="W199" i="2" s="1"/>
  <c r="T199" i="2"/>
  <c r="U199" i="2" s="1"/>
  <c r="I199" i="2"/>
  <c r="AV198" i="2"/>
  <c r="AU198" i="2"/>
  <c r="Z198" i="2"/>
  <c r="W198" i="2"/>
  <c r="V198" i="2"/>
  <c r="T198" i="2"/>
  <c r="U198" i="2" s="1"/>
  <c r="I198" i="2"/>
  <c r="AU197" i="2"/>
  <c r="AV197" i="2" s="1"/>
  <c r="Z197" i="2"/>
  <c r="V197" i="2"/>
  <c r="W197" i="2" s="1"/>
  <c r="T197" i="2"/>
  <c r="U197" i="2" s="1"/>
  <c r="I197" i="2"/>
  <c r="AV196" i="2"/>
  <c r="AU196" i="2"/>
  <c r="Z196" i="2"/>
  <c r="W196" i="2"/>
  <c r="V196" i="2"/>
  <c r="T196" i="2"/>
  <c r="U196" i="2" s="1"/>
  <c r="I196" i="2"/>
  <c r="AU195" i="2"/>
  <c r="AV195" i="2" s="1"/>
  <c r="Z195" i="2"/>
  <c r="V195" i="2"/>
  <c r="W195" i="2" s="1"/>
  <c r="T195" i="2"/>
  <c r="U195" i="2" s="1"/>
  <c r="I195" i="2"/>
  <c r="AV194" i="2"/>
  <c r="AU194" i="2"/>
  <c r="Z194" i="2"/>
  <c r="W194" i="2"/>
  <c r="V194" i="2"/>
  <c r="T194" i="2"/>
  <c r="U194" i="2" s="1"/>
  <c r="I194" i="2"/>
  <c r="AU193" i="2"/>
  <c r="AV193" i="2" s="1"/>
  <c r="Z193" i="2"/>
  <c r="W193" i="2"/>
  <c r="V193" i="2"/>
  <c r="T193" i="2"/>
  <c r="U193" i="2" s="1"/>
  <c r="I193" i="2"/>
  <c r="AU192" i="2"/>
  <c r="AV192" i="2" s="1"/>
  <c r="Z192" i="2"/>
  <c r="V192" i="2"/>
  <c r="W192" i="2" s="1"/>
  <c r="T192" i="2"/>
  <c r="U192" i="2" s="1"/>
  <c r="I192" i="2"/>
  <c r="AU191" i="2"/>
  <c r="AV191" i="2" s="1"/>
  <c r="Z191" i="2"/>
  <c r="V191" i="2"/>
  <c r="W191" i="2" s="1"/>
  <c r="T191" i="2"/>
  <c r="U191" i="2" s="1"/>
  <c r="I191" i="2"/>
  <c r="AU190" i="2"/>
  <c r="AV190" i="2" s="1"/>
  <c r="Z190" i="2"/>
  <c r="V190" i="2"/>
  <c r="W190" i="2" s="1"/>
  <c r="T190" i="2"/>
  <c r="U190" i="2" s="1"/>
  <c r="I190" i="2"/>
  <c r="AU189" i="2"/>
  <c r="AV189" i="2" s="1"/>
  <c r="Z189" i="2"/>
  <c r="W189" i="2"/>
  <c r="V189" i="2"/>
  <c r="T189" i="2"/>
  <c r="U189" i="2" s="1"/>
  <c r="I189" i="2"/>
  <c r="AU188" i="2"/>
  <c r="AV188" i="2" s="1"/>
  <c r="Z188" i="2"/>
  <c r="V188" i="2"/>
  <c r="W188" i="2" s="1"/>
  <c r="T188" i="2"/>
  <c r="U188" i="2" s="1"/>
  <c r="I188" i="2"/>
  <c r="AU187" i="2"/>
  <c r="AV187" i="2" s="1"/>
  <c r="Z187" i="2"/>
  <c r="W187" i="2"/>
  <c r="V187" i="2"/>
  <c r="T187" i="2"/>
  <c r="U187" i="2" s="1"/>
  <c r="I187" i="2"/>
  <c r="AU186" i="2"/>
  <c r="AV186" i="2" s="1"/>
  <c r="Z186" i="2"/>
  <c r="V186" i="2"/>
  <c r="W186" i="2" s="1"/>
  <c r="T186" i="2"/>
  <c r="U186" i="2" s="1"/>
  <c r="I186" i="2"/>
  <c r="AV185" i="2"/>
  <c r="AU185" i="2"/>
  <c r="Z185" i="2"/>
  <c r="W185" i="2"/>
  <c r="V185" i="2"/>
  <c r="U185" i="2"/>
  <c r="T185" i="2"/>
  <c r="I185" i="2"/>
  <c r="AU184" i="2"/>
  <c r="AV184" i="2" s="1"/>
  <c r="Z184" i="2"/>
  <c r="V184" i="2"/>
  <c r="W184" i="2" s="1"/>
  <c r="T184" i="2"/>
  <c r="U184" i="2" s="1"/>
  <c r="I184" i="2"/>
  <c r="AU183" i="2"/>
  <c r="AV183" i="2" s="1"/>
  <c r="Z183" i="2"/>
  <c r="V183" i="2"/>
  <c r="W183" i="2" s="1"/>
  <c r="T183" i="2"/>
  <c r="U183" i="2" s="1"/>
  <c r="I183" i="2"/>
  <c r="AU182" i="2"/>
  <c r="AV182" i="2" s="1"/>
  <c r="Z182" i="2"/>
  <c r="V182" i="2"/>
  <c r="W182" i="2" s="1"/>
  <c r="T182" i="2"/>
  <c r="U182" i="2" s="1"/>
  <c r="I182" i="2"/>
  <c r="AV181" i="2"/>
  <c r="AU181" i="2"/>
  <c r="Z181" i="2"/>
  <c r="W181" i="2"/>
  <c r="V181" i="2"/>
  <c r="T181" i="2"/>
  <c r="U181" i="2" s="1"/>
  <c r="I181" i="2"/>
  <c r="AV180" i="2"/>
  <c r="AU180" i="2"/>
  <c r="Z180" i="2"/>
  <c r="V180" i="2"/>
  <c r="W180" i="2" s="1"/>
  <c r="T180" i="2"/>
  <c r="U180" i="2" s="1"/>
  <c r="I180" i="2"/>
  <c r="AU179" i="2"/>
  <c r="AV179" i="2" s="1"/>
  <c r="Z179" i="2"/>
  <c r="V179" i="2"/>
  <c r="W179" i="2" s="1"/>
  <c r="T179" i="2"/>
  <c r="U179" i="2" s="1"/>
  <c r="I179" i="2"/>
  <c r="AU178" i="2"/>
  <c r="AV178" i="2" s="1"/>
  <c r="Z178" i="2"/>
  <c r="V178" i="2"/>
  <c r="W178" i="2" s="1"/>
  <c r="T178" i="2"/>
  <c r="U178" i="2" s="1"/>
  <c r="I178" i="2"/>
  <c r="AU177" i="2"/>
  <c r="AV177" i="2" s="1"/>
  <c r="Z177" i="2"/>
  <c r="V177" i="2"/>
  <c r="W177" i="2" s="1"/>
  <c r="T177" i="2"/>
  <c r="U177" i="2" s="1"/>
  <c r="I177" i="2"/>
  <c r="AU176" i="2"/>
  <c r="AV176" i="2" s="1"/>
  <c r="Z176" i="2"/>
  <c r="V176" i="2"/>
  <c r="W176" i="2" s="1"/>
  <c r="T176" i="2"/>
  <c r="U176" i="2" s="1"/>
  <c r="I176" i="2"/>
  <c r="AV175" i="2"/>
  <c r="AU175" i="2"/>
  <c r="Z175" i="2"/>
  <c r="V175" i="2"/>
  <c r="W175" i="2" s="1"/>
  <c r="T175" i="2"/>
  <c r="U175" i="2" s="1"/>
  <c r="I175" i="2"/>
  <c r="AU174" i="2"/>
  <c r="AV174" i="2" s="1"/>
  <c r="Z174" i="2"/>
  <c r="V174" i="2"/>
  <c r="W174" i="2" s="1"/>
  <c r="T174" i="2"/>
  <c r="U174" i="2" s="1"/>
  <c r="I174" i="2"/>
  <c r="AV173" i="2"/>
  <c r="AU173" i="2"/>
  <c r="Z173" i="2"/>
  <c r="V173" i="2"/>
  <c r="W173" i="2" s="1"/>
  <c r="T173" i="2"/>
  <c r="U173" i="2" s="1"/>
  <c r="I173" i="2"/>
  <c r="AU172" i="2"/>
  <c r="AV172" i="2" s="1"/>
  <c r="Z172" i="2"/>
  <c r="W172" i="2"/>
  <c r="V172" i="2"/>
  <c r="T172" i="2"/>
  <c r="U172" i="2" s="1"/>
  <c r="I172" i="2"/>
  <c r="AU171" i="2"/>
  <c r="AV171" i="2" s="1"/>
  <c r="Z171" i="2"/>
  <c r="V171" i="2"/>
  <c r="W171" i="2" s="1"/>
  <c r="T171" i="2"/>
  <c r="U171" i="2" s="1"/>
  <c r="I171" i="2"/>
  <c r="AV170" i="2"/>
  <c r="AU170" i="2"/>
  <c r="Z170" i="2"/>
  <c r="V170" i="2"/>
  <c r="W170" i="2" s="1"/>
  <c r="T170" i="2"/>
  <c r="U170" i="2" s="1"/>
  <c r="I170" i="2"/>
  <c r="AU169" i="2"/>
  <c r="AV169" i="2" s="1"/>
  <c r="Z169" i="2"/>
  <c r="V169" i="2"/>
  <c r="W169" i="2" s="1"/>
  <c r="T169" i="2"/>
  <c r="U169" i="2" s="1"/>
  <c r="I169" i="2"/>
  <c r="AU168" i="2"/>
  <c r="AV168" i="2" s="1"/>
  <c r="Z168" i="2"/>
  <c r="V168" i="2"/>
  <c r="W168" i="2" s="1"/>
  <c r="T168" i="2"/>
  <c r="U168" i="2" s="1"/>
  <c r="I168" i="2"/>
  <c r="AV167" i="2"/>
  <c r="AU167" i="2"/>
  <c r="Z167" i="2"/>
  <c r="V167" i="2"/>
  <c r="W167" i="2" s="1"/>
  <c r="T167" i="2"/>
  <c r="U167" i="2" s="1"/>
  <c r="I167" i="2"/>
  <c r="AU166" i="2"/>
  <c r="AV166" i="2" s="1"/>
  <c r="Z166" i="2"/>
  <c r="V166" i="2"/>
  <c r="W166" i="2" s="1"/>
  <c r="T166" i="2"/>
  <c r="U166" i="2" s="1"/>
  <c r="I166" i="2"/>
  <c r="AU165" i="2"/>
  <c r="AV165" i="2" s="1"/>
  <c r="Z165" i="2"/>
  <c r="V165" i="2"/>
  <c r="W165" i="2" s="1"/>
  <c r="T165" i="2"/>
  <c r="U165" i="2" s="1"/>
  <c r="I165" i="2"/>
  <c r="AU164" i="2"/>
  <c r="AV164" i="2" s="1"/>
  <c r="Z164" i="2"/>
  <c r="V164" i="2"/>
  <c r="W164" i="2" s="1"/>
  <c r="T164" i="2"/>
  <c r="U164" i="2" s="1"/>
  <c r="I164" i="2"/>
  <c r="AV163" i="2"/>
  <c r="AU163" i="2"/>
  <c r="Z163" i="2"/>
  <c r="V163" i="2"/>
  <c r="W163" i="2" s="1"/>
  <c r="T163" i="2"/>
  <c r="U163" i="2" s="1"/>
  <c r="I163" i="2"/>
  <c r="AU162" i="2"/>
  <c r="AV162" i="2" s="1"/>
  <c r="Z162" i="2"/>
  <c r="V162" i="2"/>
  <c r="W162" i="2" s="1"/>
  <c r="T162" i="2"/>
  <c r="U162" i="2" s="1"/>
  <c r="I162" i="2"/>
  <c r="AV161" i="2"/>
  <c r="AU161" i="2"/>
  <c r="Z161" i="2"/>
  <c r="V161" i="2"/>
  <c r="W161" i="2" s="1"/>
  <c r="T161" i="2"/>
  <c r="U161" i="2" s="1"/>
  <c r="I161" i="2"/>
  <c r="AV160" i="2"/>
  <c r="AU160" i="2"/>
  <c r="Z160" i="2"/>
  <c r="V160" i="2"/>
  <c r="W160" i="2" s="1"/>
  <c r="T160" i="2"/>
  <c r="U160" i="2" s="1"/>
  <c r="I160" i="2"/>
  <c r="AU159" i="2"/>
  <c r="AV159" i="2" s="1"/>
  <c r="Z159" i="2"/>
  <c r="V159" i="2"/>
  <c r="W159" i="2" s="1"/>
  <c r="T159" i="2"/>
  <c r="U159" i="2" s="1"/>
  <c r="I159" i="2"/>
  <c r="AU158" i="2"/>
  <c r="AV158" i="2" s="1"/>
  <c r="Z158" i="2"/>
  <c r="V158" i="2"/>
  <c r="W158" i="2" s="1"/>
  <c r="T158" i="2"/>
  <c r="U158" i="2" s="1"/>
  <c r="I158" i="2"/>
  <c r="AU157" i="2"/>
  <c r="AV157" i="2" s="1"/>
  <c r="Z157" i="2"/>
  <c r="V157" i="2"/>
  <c r="W157" i="2" s="1"/>
  <c r="T157" i="2"/>
  <c r="U157" i="2" s="1"/>
  <c r="I157" i="2"/>
  <c r="AU156" i="2"/>
  <c r="AV156" i="2" s="1"/>
  <c r="Z156" i="2"/>
  <c r="V156" i="2"/>
  <c r="W156" i="2" s="1"/>
  <c r="T156" i="2"/>
  <c r="U156" i="2" s="1"/>
  <c r="I156" i="2"/>
  <c r="AV155" i="2"/>
  <c r="AU155" i="2"/>
  <c r="Z155" i="2"/>
  <c r="V155" i="2"/>
  <c r="W155" i="2" s="1"/>
  <c r="T155" i="2"/>
  <c r="U155" i="2" s="1"/>
  <c r="I155" i="2"/>
  <c r="AU154" i="2"/>
  <c r="AV154" i="2" s="1"/>
  <c r="Z154" i="2"/>
  <c r="W154" i="2"/>
  <c r="V154" i="2"/>
  <c r="T154" i="2"/>
  <c r="U154" i="2" s="1"/>
  <c r="I154" i="2"/>
  <c r="AV153" i="2"/>
  <c r="AU153" i="2"/>
  <c r="Z153" i="2"/>
  <c r="W153" i="2"/>
  <c r="V153" i="2"/>
  <c r="T153" i="2"/>
  <c r="U153" i="2" s="1"/>
  <c r="I153" i="2"/>
  <c r="AU152" i="2"/>
  <c r="AV152" i="2" s="1"/>
  <c r="Z152" i="2"/>
  <c r="V152" i="2"/>
  <c r="W152" i="2" s="1"/>
  <c r="T152" i="2"/>
  <c r="U152" i="2" s="1"/>
  <c r="I152" i="2"/>
  <c r="AV151" i="2"/>
  <c r="AU151" i="2"/>
  <c r="Z151" i="2"/>
  <c r="V151" i="2"/>
  <c r="W151" i="2" s="1"/>
  <c r="T151" i="2"/>
  <c r="U151" i="2" s="1"/>
  <c r="I151" i="2"/>
  <c r="AU150" i="2"/>
  <c r="AV150" i="2" s="1"/>
  <c r="Z150" i="2"/>
  <c r="V150" i="2"/>
  <c r="W150" i="2" s="1"/>
  <c r="T150" i="2"/>
  <c r="U150" i="2" s="1"/>
  <c r="I150" i="2"/>
  <c r="AV149" i="2"/>
  <c r="AU149" i="2"/>
  <c r="Z149" i="2"/>
  <c r="W149" i="2"/>
  <c r="V149" i="2"/>
  <c r="U149" i="2"/>
  <c r="T149" i="2"/>
  <c r="I149" i="2"/>
  <c r="AU148" i="2"/>
  <c r="AV148" i="2" s="1"/>
  <c r="Z148" i="2"/>
  <c r="V148" i="2"/>
  <c r="W148" i="2" s="1"/>
  <c r="T148" i="2"/>
  <c r="U148" i="2" s="1"/>
  <c r="I148" i="2"/>
  <c r="AV147" i="2"/>
  <c r="AU147" i="2"/>
  <c r="Z147" i="2"/>
  <c r="V147" i="2"/>
  <c r="W147" i="2" s="1"/>
  <c r="T147" i="2"/>
  <c r="U147" i="2" s="1"/>
  <c r="I147" i="2"/>
  <c r="AU146" i="2"/>
  <c r="AV146" i="2" s="1"/>
  <c r="Z146" i="2"/>
  <c r="V146" i="2"/>
  <c r="W146" i="2" s="1"/>
  <c r="T146" i="2"/>
  <c r="U146" i="2" s="1"/>
  <c r="I146" i="2"/>
  <c r="AV145" i="2"/>
  <c r="AU145" i="2"/>
  <c r="Z145" i="2"/>
  <c r="V145" i="2"/>
  <c r="W145" i="2" s="1"/>
  <c r="U145" i="2"/>
  <c r="T145" i="2"/>
  <c r="I145" i="2"/>
  <c r="AU144" i="2"/>
  <c r="AV144" i="2" s="1"/>
  <c r="Z144" i="2"/>
  <c r="V144" i="2"/>
  <c r="W144" i="2" s="1"/>
  <c r="T144" i="2"/>
  <c r="U144" i="2" s="1"/>
  <c r="I144" i="2"/>
  <c r="AU143" i="2"/>
  <c r="AV143" i="2" s="1"/>
  <c r="Z143" i="2"/>
  <c r="V143" i="2"/>
  <c r="W143" i="2" s="1"/>
  <c r="T143" i="2"/>
  <c r="U143" i="2" s="1"/>
  <c r="I143" i="2"/>
  <c r="AU142" i="2"/>
  <c r="AV142" i="2" s="1"/>
  <c r="Z142" i="2"/>
  <c r="V142" i="2"/>
  <c r="W142" i="2" s="1"/>
  <c r="T142" i="2"/>
  <c r="U142" i="2" s="1"/>
  <c r="I142" i="2"/>
  <c r="AV141" i="2"/>
  <c r="AU141" i="2"/>
  <c r="Z141" i="2"/>
  <c r="V141" i="2"/>
  <c r="W141" i="2" s="1"/>
  <c r="T141" i="2"/>
  <c r="U141" i="2" s="1"/>
  <c r="I141" i="2"/>
  <c r="AU140" i="2"/>
  <c r="AV140" i="2" s="1"/>
  <c r="Z140" i="2"/>
  <c r="W140" i="2"/>
  <c r="V140" i="2"/>
  <c r="T140" i="2"/>
  <c r="U140" i="2" s="1"/>
  <c r="I140" i="2"/>
  <c r="AU139" i="2"/>
  <c r="AV139" i="2" s="1"/>
  <c r="Z139" i="2"/>
  <c r="W139" i="2"/>
  <c r="V139" i="2"/>
  <c r="T139" i="2"/>
  <c r="U139" i="2" s="1"/>
  <c r="I139" i="2"/>
  <c r="AU138" i="2"/>
  <c r="AV138" i="2" s="1"/>
  <c r="Z138" i="2"/>
  <c r="V138" i="2"/>
  <c r="W138" i="2" s="1"/>
  <c r="T138" i="2"/>
  <c r="U138" i="2" s="1"/>
  <c r="I138" i="2"/>
  <c r="AU137" i="2"/>
  <c r="AV137" i="2" s="1"/>
  <c r="Z137" i="2"/>
  <c r="V137" i="2"/>
  <c r="W137" i="2" s="1"/>
  <c r="T137" i="2"/>
  <c r="U137" i="2" s="1"/>
  <c r="I137" i="2"/>
  <c r="AU136" i="2"/>
  <c r="AV136" i="2" s="1"/>
  <c r="Z136" i="2"/>
  <c r="W136" i="2"/>
  <c r="V136" i="2"/>
  <c r="T136" i="2"/>
  <c r="U136" i="2" s="1"/>
  <c r="I136" i="2"/>
  <c r="AU135" i="2"/>
  <c r="AV135" i="2" s="1"/>
  <c r="Z135" i="2"/>
  <c r="V135" i="2"/>
  <c r="W135" i="2" s="1"/>
  <c r="T135" i="2"/>
  <c r="U135" i="2" s="1"/>
  <c r="I135" i="2"/>
  <c r="AU134" i="2"/>
  <c r="AV134" i="2" s="1"/>
  <c r="Z134" i="2"/>
  <c r="V134" i="2"/>
  <c r="W134" i="2" s="1"/>
  <c r="T134" i="2"/>
  <c r="U134" i="2" s="1"/>
  <c r="I134" i="2"/>
  <c r="AU133" i="2"/>
  <c r="AV133" i="2" s="1"/>
  <c r="Z133" i="2"/>
  <c r="V133" i="2"/>
  <c r="W133" i="2" s="1"/>
  <c r="T133" i="2"/>
  <c r="U133" i="2" s="1"/>
  <c r="I133" i="2"/>
  <c r="AU132" i="2"/>
  <c r="AV132" i="2" s="1"/>
  <c r="Z132" i="2"/>
  <c r="W132" i="2"/>
  <c r="V132" i="2"/>
  <c r="T132" i="2"/>
  <c r="U132" i="2" s="1"/>
  <c r="I132" i="2"/>
  <c r="AU131" i="2"/>
  <c r="AV131" i="2" s="1"/>
  <c r="Z131" i="2"/>
  <c r="V131" i="2"/>
  <c r="W131" i="2" s="1"/>
  <c r="T131" i="2"/>
  <c r="U131" i="2" s="1"/>
  <c r="I131" i="2"/>
  <c r="AU130" i="2"/>
  <c r="AV130" i="2" s="1"/>
  <c r="Z130" i="2"/>
  <c r="V130" i="2"/>
  <c r="W130" i="2" s="1"/>
  <c r="T130" i="2"/>
  <c r="U130" i="2" s="1"/>
  <c r="I130" i="2"/>
  <c r="AU129" i="2"/>
  <c r="AV129" i="2" s="1"/>
  <c r="Z129" i="2"/>
  <c r="V129" i="2"/>
  <c r="W129" i="2" s="1"/>
  <c r="T129" i="2"/>
  <c r="U129" i="2" s="1"/>
  <c r="I129" i="2"/>
  <c r="AU128" i="2"/>
  <c r="AV128" i="2" s="1"/>
  <c r="Z128" i="2"/>
  <c r="V128" i="2"/>
  <c r="W128" i="2" s="1"/>
  <c r="T128" i="2"/>
  <c r="U128" i="2" s="1"/>
  <c r="I128" i="2"/>
  <c r="AV127" i="2"/>
  <c r="AU127" i="2"/>
  <c r="Z127" i="2"/>
  <c r="W127" i="2"/>
  <c r="V127" i="2"/>
  <c r="T127" i="2"/>
  <c r="U127" i="2" s="1"/>
  <c r="I127" i="2"/>
  <c r="AV126" i="2"/>
  <c r="AU126" i="2"/>
  <c r="Z126" i="2"/>
  <c r="V126" i="2"/>
  <c r="W126" i="2" s="1"/>
  <c r="T126" i="2"/>
  <c r="U126" i="2" s="1"/>
  <c r="I126" i="2"/>
  <c r="AU125" i="2"/>
  <c r="AV125" i="2" s="1"/>
  <c r="Z125" i="2"/>
  <c r="V125" i="2"/>
  <c r="W125" i="2" s="1"/>
  <c r="T125" i="2"/>
  <c r="U125" i="2" s="1"/>
  <c r="I125" i="2"/>
  <c r="AU124" i="2"/>
  <c r="AV124" i="2" s="1"/>
  <c r="Z124" i="2"/>
  <c r="V124" i="2"/>
  <c r="W124" i="2" s="1"/>
  <c r="T124" i="2"/>
  <c r="U124" i="2" s="1"/>
  <c r="I124" i="2"/>
  <c r="AU123" i="2"/>
  <c r="AV123" i="2" s="1"/>
  <c r="Z123" i="2"/>
  <c r="V123" i="2"/>
  <c r="W123" i="2" s="1"/>
  <c r="U123" i="2"/>
  <c r="T123" i="2"/>
  <c r="I123" i="2"/>
  <c r="AU122" i="2"/>
  <c r="AV122" i="2" s="1"/>
  <c r="Z122" i="2"/>
  <c r="V122" i="2"/>
  <c r="W122" i="2" s="1"/>
  <c r="T122" i="2"/>
  <c r="U122" i="2" s="1"/>
  <c r="I122" i="2"/>
  <c r="AU121" i="2"/>
  <c r="AV121" i="2" s="1"/>
  <c r="Z121" i="2"/>
  <c r="W121" i="2"/>
  <c r="V121" i="2"/>
  <c r="U121" i="2"/>
  <c r="T121" i="2"/>
  <c r="I121" i="2"/>
  <c r="AU120" i="2"/>
  <c r="AV120" i="2" s="1"/>
  <c r="Z120" i="2"/>
  <c r="W120" i="2"/>
  <c r="V120" i="2"/>
  <c r="T120" i="2"/>
  <c r="U120" i="2" s="1"/>
  <c r="I120" i="2"/>
  <c r="AU119" i="2"/>
  <c r="AV119" i="2" s="1"/>
  <c r="Z119" i="2"/>
  <c r="V119" i="2"/>
  <c r="W119" i="2" s="1"/>
  <c r="T119" i="2"/>
  <c r="U119" i="2" s="1"/>
  <c r="I119" i="2"/>
  <c r="AU118" i="2"/>
  <c r="AV118" i="2" s="1"/>
  <c r="Z118" i="2"/>
  <c r="V118" i="2"/>
  <c r="W118" i="2" s="1"/>
  <c r="T118" i="2"/>
  <c r="U118" i="2" s="1"/>
  <c r="I118" i="2"/>
  <c r="AU117" i="2"/>
  <c r="AV117" i="2" s="1"/>
  <c r="Z117" i="2"/>
  <c r="W117" i="2"/>
  <c r="V117" i="2"/>
  <c r="U117" i="2"/>
  <c r="T117" i="2"/>
  <c r="I117" i="2"/>
  <c r="AV116" i="2"/>
  <c r="AU116" i="2"/>
  <c r="Z116" i="2"/>
  <c r="V116" i="2"/>
  <c r="W116" i="2" s="1"/>
  <c r="T116" i="2"/>
  <c r="U116" i="2" s="1"/>
  <c r="I116" i="2"/>
  <c r="AU115" i="2"/>
  <c r="AV115" i="2" s="1"/>
  <c r="Z115" i="2"/>
  <c r="V115" i="2"/>
  <c r="W115" i="2" s="1"/>
  <c r="T115" i="2"/>
  <c r="U115" i="2" s="1"/>
  <c r="I115" i="2"/>
  <c r="AV114" i="2"/>
  <c r="AU114" i="2"/>
  <c r="Z114" i="2"/>
  <c r="V114" i="2"/>
  <c r="W114" i="2" s="1"/>
  <c r="T114" i="2"/>
  <c r="U114" i="2" s="1"/>
  <c r="I114" i="2"/>
  <c r="AV113" i="2"/>
  <c r="AU113" i="2"/>
  <c r="Z113" i="2"/>
  <c r="V113" i="2"/>
  <c r="W113" i="2" s="1"/>
  <c r="T113" i="2"/>
  <c r="U113" i="2" s="1"/>
  <c r="I113" i="2"/>
  <c r="AU112" i="2"/>
  <c r="AV112" i="2" s="1"/>
  <c r="Z112" i="2"/>
  <c r="V112" i="2"/>
  <c r="W112" i="2" s="1"/>
  <c r="T112" i="2"/>
  <c r="U112" i="2" s="1"/>
  <c r="I112" i="2"/>
  <c r="AV111" i="2"/>
  <c r="AU111" i="2"/>
  <c r="Z111" i="2"/>
  <c r="V111" i="2"/>
  <c r="W111" i="2" s="1"/>
  <c r="T111" i="2"/>
  <c r="U111" i="2" s="1"/>
  <c r="I111" i="2"/>
  <c r="AV110" i="2"/>
  <c r="AU110" i="2"/>
  <c r="Z110" i="2"/>
  <c r="W110" i="2"/>
  <c r="V110" i="2"/>
  <c r="T110" i="2"/>
  <c r="U110" i="2" s="1"/>
  <c r="I110" i="2"/>
  <c r="AU109" i="2"/>
  <c r="AV109" i="2" s="1"/>
  <c r="Z109" i="2"/>
  <c r="V109" i="2"/>
  <c r="W109" i="2" s="1"/>
  <c r="T109" i="2"/>
  <c r="U109" i="2" s="1"/>
  <c r="I109" i="2"/>
  <c r="AU108" i="2"/>
  <c r="AV108" i="2" s="1"/>
  <c r="Z108" i="2"/>
  <c r="W108" i="2"/>
  <c r="V108" i="2"/>
  <c r="T108" i="2"/>
  <c r="U108" i="2" s="1"/>
  <c r="I108" i="2"/>
  <c r="AU107" i="2"/>
  <c r="AV107" i="2" s="1"/>
  <c r="Z107" i="2"/>
  <c r="V107" i="2"/>
  <c r="W107" i="2" s="1"/>
  <c r="T107" i="2"/>
  <c r="U107" i="2" s="1"/>
  <c r="I107" i="2"/>
  <c r="AV106" i="2"/>
  <c r="AU106" i="2"/>
  <c r="Z106" i="2"/>
  <c r="V106" i="2"/>
  <c r="W106" i="2" s="1"/>
  <c r="T106" i="2"/>
  <c r="U106" i="2" s="1"/>
  <c r="I106" i="2"/>
  <c r="AU105" i="2"/>
  <c r="AV105" i="2" s="1"/>
  <c r="Z105" i="2"/>
  <c r="W105" i="2"/>
  <c r="V105" i="2"/>
  <c r="T105" i="2"/>
  <c r="U105" i="2" s="1"/>
  <c r="I105" i="2"/>
  <c r="AU104" i="2"/>
  <c r="AV104" i="2" s="1"/>
  <c r="Z104" i="2"/>
  <c r="W104" i="2"/>
  <c r="V104" i="2"/>
  <c r="T104" i="2"/>
  <c r="U104" i="2" s="1"/>
  <c r="I104" i="2"/>
  <c r="AU103" i="2"/>
  <c r="AV103" i="2" s="1"/>
  <c r="Z103" i="2"/>
  <c r="V103" i="2"/>
  <c r="W103" i="2" s="1"/>
  <c r="U103" i="2"/>
  <c r="T103" i="2"/>
  <c r="I103" i="2"/>
  <c r="AU102" i="2"/>
  <c r="AV102" i="2" s="1"/>
  <c r="Z102" i="2"/>
  <c r="V102" i="2"/>
  <c r="W102" i="2" s="1"/>
  <c r="T102" i="2"/>
  <c r="U102" i="2" s="1"/>
  <c r="I102" i="2"/>
  <c r="AV101" i="2"/>
  <c r="AU101" i="2"/>
  <c r="Z101" i="2"/>
  <c r="V101" i="2"/>
  <c r="W101" i="2" s="1"/>
  <c r="T101" i="2"/>
  <c r="U101" i="2" s="1"/>
  <c r="I101" i="2"/>
  <c r="AU100" i="2"/>
  <c r="AV100" i="2" s="1"/>
  <c r="Z100" i="2"/>
  <c r="W100" i="2"/>
  <c r="V100" i="2"/>
  <c r="T100" i="2"/>
  <c r="U100" i="2" s="1"/>
  <c r="I100" i="2"/>
  <c r="AU99" i="2"/>
  <c r="AV99" i="2" s="1"/>
  <c r="Z99" i="2"/>
  <c r="V99" i="2"/>
  <c r="W99" i="2" s="1"/>
  <c r="T99" i="2"/>
  <c r="U99" i="2" s="1"/>
  <c r="I99" i="2"/>
  <c r="AU98" i="2"/>
  <c r="AV98" i="2" s="1"/>
  <c r="Z98" i="2"/>
  <c r="V98" i="2"/>
  <c r="W98" i="2" s="1"/>
  <c r="T98" i="2"/>
  <c r="U98" i="2" s="1"/>
  <c r="I98" i="2"/>
  <c r="AU97" i="2"/>
  <c r="AV97" i="2" s="1"/>
  <c r="Z97" i="2"/>
  <c r="V97" i="2"/>
  <c r="W97" i="2" s="1"/>
  <c r="T97" i="2"/>
  <c r="U97" i="2" s="1"/>
  <c r="I97" i="2"/>
  <c r="AU96" i="2"/>
  <c r="AV96" i="2" s="1"/>
  <c r="Z96" i="2"/>
  <c r="V96" i="2"/>
  <c r="W96" i="2" s="1"/>
  <c r="T96" i="2"/>
  <c r="U96" i="2" s="1"/>
  <c r="I96" i="2"/>
  <c r="AV95" i="2"/>
  <c r="AU95" i="2"/>
  <c r="Z95" i="2"/>
  <c r="V95" i="2"/>
  <c r="W95" i="2" s="1"/>
  <c r="T95" i="2"/>
  <c r="U95" i="2" s="1"/>
  <c r="I95" i="2"/>
  <c r="AU94" i="2"/>
  <c r="AV94" i="2" s="1"/>
  <c r="Z94" i="2"/>
  <c r="V94" i="2"/>
  <c r="W94" i="2" s="1"/>
  <c r="T94" i="2"/>
  <c r="U94" i="2" s="1"/>
  <c r="I94" i="2"/>
  <c r="AU93" i="2"/>
  <c r="AV93" i="2" s="1"/>
  <c r="Z93" i="2"/>
  <c r="V93" i="2"/>
  <c r="W93" i="2" s="1"/>
  <c r="T93" i="2"/>
  <c r="U93" i="2" s="1"/>
  <c r="I93" i="2"/>
  <c r="AU92" i="2"/>
  <c r="AV92" i="2" s="1"/>
  <c r="Z92" i="2"/>
  <c r="V92" i="2"/>
  <c r="W92" i="2" s="1"/>
  <c r="T92" i="2"/>
  <c r="U92" i="2" s="1"/>
  <c r="I92" i="2"/>
  <c r="AV91" i="2"/>
  <c r="AU91" i="2"/>
  <c r="Z91" i="2"/>
  <c r="V91" i="2"/>
  <c r="W91" i="2" s="1"/>
  <c r="T91" i="2"/>
  <c r="U91" i="2" s="1"/>
  <c r="I91" i="2"/>
  <c r="AU90" i="2"/>
  <c r="AV90" i="2" s="1"/>
  <c r="Z90" i="2"/>
  <c r="V90" i="2"/>
  <c r="W90" i="2" s="1"/>
  <c r="T90" i="2"/>
  <c r="U90" i="2" s="1"/>
  <c r="I90" i="2"/>
  <c r="AU89" i="2"/>
  <c r="AV89" i="2" s="1"/>
  <c r="Z89" i="2"/>
  <c r="V89" i="2"/>
  <c r="W89" i="2" s="1"/>
  <c r="T89" i="2"/>
  <c r="U89" i="2" s="1"/>
  <c r="I89" i="2"/>
  <c r="AU88" i="2"/>
  <c r="AV88" i="2" s="1"/>
  <c r="Z88" i="2"/>
  <c r="W88" i="2"/>
  <c r="V88" i="2"/>
  <c r="T88" i="2"/>
  <c r="U88" i="2" s="1"/>
  <c r="I88" i="2"/>
  <c r="AU87" i="2"/>
  <c r="AV87" i="2" s="1"/>
  <c r="Z87" i="2"/>
  <c r="V87" i="2"/>
  <c r="W87" i="2" s="1"/>
  <c r="T87" i="2"/>
  <c r="U87" i="2" s="1"/>
  <c r="I87" i="2"/>
  <c r="AU86" i="2"/>
  <c r="AV86" i="2" s="1"/>
  <c r="Z86" i="2"/>
  <c r="V86" i="2"/>
  <c r="W86" i="2" s="1"/>
  <c r="T86" i="2"/>
  <c r="U86" i="2" s="1"/>
  <c r="I86" i="2"/>
  <c r="AU85" i="2"/>
  <c r="AV85" i="2" s="1"/>
  <c r="Z85" i="2"/>
  <c r="V85" i="2"/>
  <c r="W85" i="2" s="1"/>
  <c r="T85" i="2"/>
  <c r="U85" i="2" s="1"/>
  <c r="I85" i="2"/>
  <c r="AU84" i="2"/>
  <c r="AV84" i="2" s="1"/>
  <c r="Z84" i="2"/>
  <c r="V84" i="2"/>
  <c r="W84" i="2" s="1"/>
  <c r="U84" i="2"/>
  <c r="T84" i="2"/>
  <c r="I84" i="2"/>
  <c r="AU83" i="2"/>
  <c r="AV83" i="2" s="1"/>
  <c r="Z83" i="2"/>
  <c r="V83" i="2"/>
  <c r="W83" i="2" s="1"/>
  <c r="T83" i="2"/>
  <c r="U83" i="2" s="1"/>
  <c r="I83" i="2"/>
  <c r="AU82" i="2"/>
  <c r="AV82" i="2" s="1"/>
  <c r="Z82" i="2"/>
  <c r="V82" i="2"/>
  <c r="W82" i="2" s="1"/>
  <c r="U82" i="2"/>
  <c r="T82" i="2"/>
  <c r="I82" i="2"/>
  <c r="AU81" i="2"/>
  <c r="AV81" i="2" s="1"/>
  <c r="Z81" i="2"/>
  <c r="V81" i="2"/>
  <c r="W81" i="2" s="1"/>
  <c r="T81" i="2"/>
  <c r="U81" i="2" s="1"/>
  <c r="I81" i="2"/>
  <c r="AU80" i="2"/>
  <c r="AV80" i="2" s="1"/>
  <c r="Z80" i="2"/>
  <c r="V80" i="2"/>
  <c r="W80" i="2" s="1"/>
  <c r="U80" i="2"/>
  <c r="T80" i="2"/>
  <c r="I80" i="2"/>
  <c r="AU79" i="2"/>
  <c r="AV79" i="2" s="1"/>
  <c r="Z79" i="2"/>
  <c r="V79" i="2"/>
  <c r="W79" i="2" s="1"/>
  <c r="T79" i="2"/>
  <c r="U79" i="2" s="1"/>
  <c r="I79" i="2"/>
  <c r="AU78" i="2"/>
  <c r="AV78" i="2" s="1"/>
  <c r="Z78" i="2"/>
  <c r="V78" i="2"/>
  <c r="W78" i="2" s="1"/>
  <c r="U78" i="2"/>
  <c r="T78" i="2"/>
  <c r="I78" i="2"/>
  <c r="AU77" i="2"/>
  <c r="AV77" i="2" s="1"/>
  <c r="Z77" i="2"/>
  <c r="V77" i="2"/>
  <c r="W77" i="2" s="1"/>
  <c r="T77" i="2"/>
  <c r="U77" i="2" s="1"/>
  <c r="I77" i="2"/>
  <c r="AU76" i="2"/>
  <c r="AV76" i="2" s="1"/>
  <c r="Z76" i="2"/>
  <c r="V76" i="2"/>
  <c r="W76" i="2" s="1"/>
  <c r="T76" i="2"/>
  <c r="U76" i="2" s="1"/>
  <c r="I76" i="2"/>
  <c r="AU75" i="2"/>
  <c r="AV75" i="2" s="1"/>
  <c r="Z75" i="2"/>
  <c r="V75" i="2"/>
  <c r="W75" i="2" s="1"/>
  <c r="T75" i="2"/>
  <c r="U75" i="2" s="1"/>
  <c r="I75" i="2"/>
  <c r="AU74" i="2"/>
  <c r="AV74" i="2" s="1"/>
  <c r="Z74" i="2"/>
  <c r="V74" i="2"/>
  <c r="W74" i="2" s="1"/>
  <c r="T74" i="2"/>
  <c r="U74" i="2" s="1"/>
  <c r="I74" i="2"/>
  <c r="AU73" i="2"/>
  <c r="AV73" i="2" s="1"/>
  <c r="Z73" i="2"/>
  <c r="V73" i="2"/>
  <c r="W73" i="2" s="1"/>
  <c r="T73" i="2"/>
  <c r="U73" i="2" s="1"/>
  <c r="I73" i="2"/>
  <c r="AU72" i="2"/>
  <c r="AV72" i="2" s="1"/>
  <c r="Z72" i="2"/>
  <c r="V72" i="2"/>
  <c r="W72" i="2" s="1"/>
  <c r="T72" i="2"/>
  <c r="U72" i="2" s="1"/>
  <c r="I72" i="2"/>
  <c r="AU71" i="2"/>
  <c r="AV71" i="2" s="1"/>
  <c r="Z71" i="2"/>
  <c r="V71" i="2"/>
  <c r="W71" i="2" s="1"/>
  <c r="T71" i="2"/>
  <c r="U71" i="2" s="1"/>
  <c r="I71" i="2"/>
  <c r="AU70" i="2"/>
  <c r="AV70" i="2" s="1"/>
  <c r="Z70" i="2"/>
  <c r="V70" i="2"/>
  <c r="W70" i="2" s="1"/>
  <c r="U70" i="2"/>
  <c r="T70" i="2"/>
  <c r="I70" i="2"/>
  <c r="AU69" i="2"/>
  <c r="AV69" i="2" s="1"/>
  <c r="Z69" i="2"/>
  <c r="V69" i="2"/>
  <c r="W69" i="2" s="1"/>
  <c r="T69" i="2"/>
  <c r="U69" i="2" s="1"/>
  <c r="I69" i="2"/>
  <c r="AU68" i="2"/>
  <c r="AV68" i="2" s="1"/>
  <c r="Z68" i="2"/>
  <c r="V68" i="2"/>
  <c r="W68" i="2" s="1"/>
  <c r="U68" i="2"/>
  <c r="T68" i="2"/>
  <c r="I68" i="2"/>
  <c r="AU67" i="2"/>
  <c r="AV67" i="2" s="1"/>
  <c r="Z67" i="2"/>
  <c r="V67" i="2"/>
  <c r="W67" i="2" s="1"/>
  <c r="T67" i="2"/>
  <c r="U67" i="2" s="1"/>
  <c r="I67" i="2"/>
  <c r="AU66" i="2"/>
  <c r="AV66" i="2" s="1"/>
  <c r="Z66" i="2"/>
  <c r="V66" i="2"/>
  <c r="W66" i="2" s="1"/>
  <c r="U66" i="2"/>
  <c r="T66" i="2"/>
  <c r="I66" i="2"/>
  <c r="AU65" i="2"/>
  <c r="AV65" i="2" s="1"/>
  <c r="Z65" i="2"/>
  <c r="V65" i="2"/>
  <c r="W65" i="2" s="1"/>
  <c r="T65" i="2"/>
  <c r="U65" i="2" s="1"/>
  <c r="I65" i="2"/>
  <c r="AU64" i="2"/>
  <c r="AV64" i="2" s="1"/>
  <c r="Z64" i="2"/>
  <c r="V64" i="2"/>
  <c r="W64" i="2" s="1"/>
  <c r="T64" i="2"/>
  <c r="U64" i="2" s="1"/>
  <c r="I64" i="2"/>
  <c r="AU63" i="2"/>
  <c r="AV63" i="2" s="1"/>
  <c r="Z63" i="2"/>
  <c r="V63" i="2"/>
  <c r="W63" i="2" s="1"/>
  <c r="T63" i="2"/>
  <c r="U63" i="2" s="1"/>
  <c r="I63" i="2"/>
  <c r="AU62" i="2"/>
  <c r="AV62" i="2" s="1"/>
  <c r="Z62" i="2"/>
  <c r="V62" i="2"/>
  <c r="W62" i="2" s="1"/>
  <c r="U62" i="2"/>
  <c r="T62" i="2"/>
  <c r="I62" i="2"/>
  <c r="AU61" i="2"/>
  <c r="AV61" i="2" s="1"/>
  <c r="Z61" i="2"/>
  <c r="V61" i="2"/>
  <c r="W61" i="2" s="1"/>
  <c r="T61" i="2"/>
  <c r="U61" i="2" s="1"/>
  <c r="I61" i="2"/>
  <c r="AU60" i="2"/>
  <c r="AV60" i="2" s="1"/>
  <c r="Z60" i="2"/>
  <c r="V60" i="2"/>
  <c r="W60" i="2" s="1"/>
  <c r="U60" i="2"/>
  <c r="T60" i="2"/>
  <c r="I60" i="2"/>
  <c r="AU59" i="2"/>
  <c r="AV59" i="2" s="1"/>
  <c r="Z59" i="2"/>
  <c r="V59" i="2"/>
  <c r="W59" i="2" s="1"/>
  <c r="T59" i="2"/>
  <c r="U59" i="2" s="1"/>
  <c r="I59" i="2"/>
  <c r="AU58" i="2"/>
  <c r="AV58" i="2" s="1"/>
  <c r="Z58" i="2"/>
  <c r="V58" i="2"/>
  <c r="W58" i="2" s="1"/>
  <c r="T58" i="2"/>
  <c r="U58" i="2" s="1"/>
  <c r="I58" i="2"/>
  <c r="AU57" i="2"/>
  <c r="AV57" i="2" s="1"/>
  <c r="Z57" i="2"/>
  <c r="V57" i="2"/>
  <c r="W57" i="2" s="1"/>
  <c r="T57" i="2"/>
  <c r="U57" i="2" s="1"/>
  <c r="I57" i="2"/>
  <c r="AU56" i="2"/>
  <c r="AV56" i="2" s="1"/>
  <c r="Z56" i="2"/>
  <c r="V56" i="2"/>
  <c r="W56" i="2" s="1"/>
  <c r="T56" i="2"/>
  <c r="U56" i="2" s="1"/>
  <c r="I56" i="2"/>
  <c r="AU55" i="2"/>
  <c r="AV55" i="2" s="1"/>
  <c r="Z55" i="2"/>
  <c r="V55" i="2"/>
  <c r="W55" i="2" s="1"/>
  <c r="T55" i="2"/>
  <c r="U55" i="2" s="1"/>
  <c r="I55" i="2"/>
  <c r="AU54" i="2"/>
  <c r="AV54" i="2" s="1"/>
  <c r="Z54" i="2"/>
  <c r="V54" i="2"/>
  <c r="W54" i="2" s="1"/>
  <c r="T54" i="2"/>
  <c r="U54" i="2" s="1"/>
  <c r="I54" i="2"/>
  <c r="AU53" i="2"/>
  <c r="AV53" i="2" s="1"/>
  <c r="Z53" i="2"/>
  <c r="V53" i="2"/>
  <c r="W53" i="2" s="1"/>
  <c r="T53" i="2"/>
  <c r="U53" i="2" s="1"/>
  <c r="I53" i="2"/>
  <c r="AU52" i="2"/>
  <c r="AV52" i="2" s="1"/>
  <c r="Z52" i="2"/>
  <c r="V52" i="2"/>
  <c r="W52" i="2" s="1"/>
  <c r="U52" i="2"/>
  <c r="T52" i="2"/>
  <c r="I52" i="2"/>
  <c r="AU51" i="2"/>
  <c r="AV51" i="2" s="1"/>
  <c r="Z51" i="2"/>
  <c r="V51" i="2"/>
  <c r="W51" i="2" s="1"/>
  <c r="T51" i="2"/>
  <c r="U51" i="2" s="1"/>
  <c r="I51" i="2"/>
  <c r="AU50" i="2"/>
  <c r="AV50" i="2" s="1"/>
  <c r="Z50" i="2"/>
  <c r="V50" i="2"/>
  <c r="W50" i="2" s="1"/>
  <c r="U50" i="2"/>
  <c r="T50" i="2"/>
  <c r="I50" i="2"/>
  <c r="AU49" i="2"/>
  <c r="AV49" i="2" s="1"/>
  <c r="Z49" i="2"/>
  <c r="V49" i="2"/>
  <c r="W49" i="2" s="1"/>
  <c r="T49" i="2"/>
  <c r="U49" i="2" s="1"/>
  <c r="I49" i="2"/>
  <c r="AU48" i="2"/>
  <c r="AV48" i="2" s="1"/>
  <c r="Z48" i="2"/>
  <c r="V48" i="2"/>
  <c r="W48" i="2" s="1"/>
  <c r="T48" i="2"/>
  <c r="U48" i="2" s="1"/>
  <c r="I48" i="2"/>
  <c r="AU47" i="2"/>
  <c r="AV47" i="2" s="1"/>
  <c r="Z47" i="2"/>
  <c r="V47" i="2"/>
  <c r="W47" i="2" s="1"/>
  <c r="T47" i="2"/>
  <c r="U47" i="2" s="1"/>
  <c r="I47" i="2"/>
  <c r="AU46" i="2"/>
  <c r="AV46" i="2" s="1"/>
  <c r="Z46" i="2"/>
  <c r="V46" i="2"/>
  <c r="W46" i="2" s="1"/>
  <c r="U46" i="2"/>
  <c r="T46" i="2"/>
  <c r="I46" i="2"/>
  <c r="AU45" i="2"/>
  <c r="AV45" i="2" s="1"/>
  <c r="Z45" i="2"/>
  <c r="V45" i="2"/>
  <c r="W45" i="2" s="1"/>
  <c r="T45" i="2"/>
  <c r="U45" i="2" s="1"/>
  <c r="I45" i="2"/>
  <c r="AU44" i="2"/>
  <c r="AV44" i="2" s="1"/>
  <c r="Z44" i="2"/>
  <c r="V44" i="2"/>
  <c r="W44" i="2" s="1"/>
  <c r="T44" i="2"/>
  <c r="U44" i="2" s="1"/>
  <c r="I44" i="2"/>
  <c r="AU43" i="2"/>
  <c r="AV43" i="2" s="1"/>
  <c r="Z43" i="2"/>
  <c r="V43" i="2"/>
  <c r="W43" i="2" s="1"/>
  <c r="T43" i="2"/>
  <c r="U43" i="2" s="1"/>
  <c r="I43" i="2"/>
  <c r="AU42" i="2"/>
  <c r="AV42" i="2" s="1"/>
  <c r="Z42" i="2"/>
  <c r="V42" i="2"/>
  <c r="W42" i="2" s="1"/>
  <c r="T42" i="2"/>
  <c r="U42" i="2" s="1"/>
  <c r="I42" i="2"/>
  <c r="AU41" i="2"/>
  <c r="AV41" i="2" s="1"/>
  <c r="Z41" i="2"/>
  <c r="V41" i="2"/>
  <c r="W41" i="2" s="1"/>
  <c r="T41" i="2"/>
  <c r="U41" i="2" s="1"/>
  <c r="I41" i="2"/>
  <c r="AU40" i="2"/>
  <c r="AV40" i="2" s="1"/>
  <c r="Z40" i="2"/>
  <c r="V40" i="2"/>
  <c r="W40" i="2" s="1"/>
  <c r="T40" i="2"/>
  <c r="U40" i="2" s="1"/>
  <c r="I40" i="2"/>
  <c r="AU39" i="2"/>
  <c r="AV39" i="2" s="1"/>
  <c r="Z39" i="2"/>
  <c r="V39" i="2"/>
  <c r="W39" i="2" s="1"/>
  <c r="T39" i="2"/>
  <c r="U39" i="2" s="1"/>
  <c r="I39" i="2"/>
  <c r="AU38" i="2"/>
  <c r="AV38" i="2" s="1"/>
  <c r="Z38" i="2"/>
  <c r="V38" i="2"/>
  <c r="W38" i="2" s="1"/>
  <c r="U38" i="2"/>
  <c r="T38" i="2"/>
  <c r="I38" i="2"/>
  <c r="AU37" i="2"/>
  <c r="AV37" i="2" s="1"/>
  <c r="Z37" i="2"/>
  <c r="V37" i="2"/>
  <c r="W37" i="2" s="1"/>
  <c r="T37" i="2"/>
  <c r="U37" i="2" s="1"/>
  <c r="I37" i="2"/>
  <c r="AU36" i="2"/>
  <c r="AV36" i="2" s="1"/>
  <c r="Z36" i="2"/>
  <c r="V36" i="2"/>
  <c r="W36" i="2" s="1"/>
  <c r="U36" i="2"/>
  <c r="T36" i="2"/>
  <c r="I36" i="2"/>
  <c r="AU35" i="2"/>
  <c r="AV35" i="2" s="1"/>
  <c r="Z35" i="2"/>
  <c r="V35" i="2"/>
  <c r="W35" i="2" s="1"/>
  <c r="T35" i="2"/>
  <c r="U35" i="2" s="1"/>
  <c r="I35" i="2"/>
  <c r="AU34" i="2"/>
  <c r="AV34" i="2" s="1"/>
  <c r="Z34" i="2"/>
  <c r="V34" i="2"/>
  <c r="W34" i="2" s="1"/>
  <c r="U34" i="2"/>
  <c r="T34" i="2"/>
  <c r="I34" i="2"/>
  <c r="AU33" i="2"/>
  <c r="AV33" i="2" s="1"/>
  <c r="Z33" i="2"/>
  <c r="V33" i="2"/>
  <c r="W33" i="2" s="1"/>
  <c r="T33" i="2"/>
  <c r="U33" i="2" s="1"/>
  <c r="I33" i="2"/>
  <c r="AU32" i="2"/>
  <c r="AV32" i="2" s="1"/>
  <c r="Z32" i="2"/>
  <c r="V32" i="2"/>
  <c r="W32" i="2" s="1"/>
  <c r="T32" i="2"/>
  <c r="U32" i="2" s="1"/>
  <c r="I32" i="2"/>
  <c r="AU31" i="2"/>
  <c r="AV31" i="2" s="1"/>
  <c r="Z31" i="2"/>
  <c r="V31" i="2"/>
  <c r="W31" i="2" s="1"/>
  <c r="T31" i="2"/>
  <c r="U31" i="2" s="1"/>
  <c r="I31" i="2"/>
  <c r="AU30" i="2"/>
  <c r="AV30" i="2" s="1"/>
  <c r="Z30" i="2"/>
  <c r="V30" i="2"/>
  <c r="W30" i="2" s="1"/>
  <c r="U30" i="2"/>
  <c r="T30" i="2"/>
  <c r="I30" i="2"/>
  <c r="AU29" i="2"/>
  <c r="AV29" i="2" s="1"/>
  <c r="Z29" i="2"/>
  <c r="V29" i="2"/>
  <c r="W29" i="2" s="1"/>
  <c r="T29" i="2"/>
  <c r="U29" i="2" s="1"/>
  <c r="I29" i="2"/>
  <c r="AU28" i="2"/>
  <c r="AV28" i="2" s="1"/>
  <c r="Z28" i="2"/>
  <c r="V28" i="2"/>
  <c r="W28" i="2" s="1"/>
  <c r="U28" i="2"/>
  <c r="T28" i="2"/>
  <c r="I28" i="2"/>
  <c r="AU27" i="2"/>
  <c r="AV27" i="2" s="1"/>
  <c r="Z27" i="2"/>
  <c r="V27" i="2"/>
  <c r="W27" i="2" s="1"/>
  <c r="T27" i="2"/>
  <c r="U27" i="2" s="1"/>
  <c r="I27" i="2"/>
  <c r="AU26" i="2"/>
  <c r="AV26" i="2" s="1"/>
  <c r="Z26" i="2"/>
  <c r="V26" i="2"/>
  <c r="W26" i="2" s="1"/>
  <c r="T26" i="2"/>
  <c r="U26" i="2" s="1"/>
  <c r="I26" i="2"/>
  <c r="AU25" i="2"/>
  <c r="AV25" i="2" s="1"/>
  <c r="Z25" i="2"/>
  <c r="V25" i="2"/>
  <c r="W25" i="2" s="1"/>
  <c r="T25" i="2"/>
  <c r="U25" i="2" s="1"/>
  <c r="I25" i="2"/>
  <c r="AU24" i="2"/>
  <c r="AV24" i="2" s="1"/>
  <c r="Z24" i="2"/>
  <c r="V24" i="2"/>
  <c r="W24" i="2" s="1"/>
  <c r="T24" i="2"/>
  <c r="U24" i="2" s="1"/>
  <c r="I24" i="2"/>
  <c r="AU23" i="2"/>
  <c r="AV23" i="2" s="1"/>
  <c r="Z23" i="2"/>
  <c r="V23" i="2"/>
  <c r="W23" i="2" s="1"/>
  <c r="T23" i="2"/>
  <c r="U23" i="2" s="1"/>
  <c r="I23" i="2"/>
  <c r="AU22" i="2"/>
  <c r="AV22" i="2" s="1"/>
  <c r="Z22" i="2"/>
  <c r="V22" i="2"/>
  <c r="W22" i="2" s="1"/>
  <c r="T22" i="2"/>
  <c r="U22" i="2" s="1"/>
  <c r="I22" i="2"/>
  <c r="AU21" i="2"/>
  <c r="AV21" i="2" s="1"/>
  <c r="Z21" i="2"/>
  <c r="V21" i="2"/>
  <c r="W21" i="2" s="1"/>
  <c r="T21" i="2"/>
  <c r="U21" i="2" s="1"/>
  <c r="I21" i="2"/>
  <c r="AU20" i="2"/>
  <c r="AV20" i="2" s="1"/>
  <c r="Z20" i="2"/>
  <c r="V20" i="2"/>
  <c r="W20" i="2" s="1"/>
  <c r="U20" i="2"/>
  <c r="T20" i="2"/>
  <c r="I20" i="2"/>
  <c r="AU19" i="2"/>
  <c r="AV19" i="2" s="1"/>
  <c r="Z19" i="2"/>
  <c r="V19" i="2"/>
  <c r="W19" i="2" s="1"/>
  <c r="T19" i="2"/>
  <c r="U19" i="2" s="1"/>
  <c r="I19" i="2"/>
  <c r="AU18" i="2"/>
  <c r="AV18" i="2" s="1"/>
  <c r="Z18" i="2"/>
  <c r="V18" i="2"/>
  <c r="W18" i="2" s="1"/>
  <c r="U18" i="2"/>
  <c r="T18" i="2"/>
  <c r="I18" i="2"/>
  <c r="AU17" i="2"/>
  <c r="AV17" i="2" s="1"/>
  <c r="Z17" i="2"/>
  <c r="V17" i="2"/>
  <c r="W17" i="2" s="1"/>
  <c r="T17" i="2"/>
  <c r="U17" i="2" s="1"/>
  <c r="I17" i="2"/>
  <c r="AU16" i="2"/>
  <c r="AV16" i="2" s="1"/>
  <c r="Z16" i="2"/>
  <c r="V16" i="2"/>
  <c r="W16" i="2" s="1"/>
  <c r="T16" i="2"/>
  <c r="U16" i="2" s="1"/>
  <c r="I16" i="2"/>
  <c r="AU15" i="2"/>
  <c r="AV15" i="2" s="1"/>
  <c r="Z15" i="2"/>
  <c r="V15" i="2"/>
  <c r="W15" i="2" s="1"/>
  <c r="T15" i="2"/>
  <c r="U15" i="2" s="1"/>
  <c r="I15" i="2"/>
  <c r="AU14" i="2"/>
  <c r="AV14" i="2" s="1"/>
  <c r="Z14" i="2"/>
  <c r="V14" i="2"/>
  <c r="W14" i="2" s="1"/>
  <c r="U14" i="2"/>
  <c r="T14" i="2"/>
  <c r="I14" i="2"/>
  <c r="AU13" i="2"/>
  <c r="AV13" i="2" s="1"/>
  <c r="Z13" i="2"/>
  <c r="V13" i="2"/>
  <c r="W13" i="2" s="1"/>
  <c r="T13" i="2"/>
  <c r="U13" i="2" s="1"/>
  <c r="I13" i="2"/>
  <c r="AU12" i="2"/>
  <c r="AV12" i="2" s="1"/>
  <c r="Z12" i="2"/>
  <c r="V12" i="2"/>
  <c r="W12" i="2" s="1"/>
  <c r="T12" i="2"/>
  <c r="U12" i="2" s="1"/>
  <c r="I12" i="2"/>
  <c r="AU11" i="2"/>
  <c r="AV11" i="2" s="1"/>
  <c r="Z11" i="2"/>
  <c r="V11" i="2"/>
  <c r="W11" i="2" s="1"/>
  <c r="T11" i="2"/>
  <c r="U11" i="2" s="1"/>
  <c r="I11" i="2"/>
  <c r="AU10" i="2"/>
  <c r="AV10" i="2" s="1"/>
  <c r="Z10" i="2"/>
  <c r="V10" i="2"/>
  <c r="W10" i="2" s="1"/>
  <c r="T10" i="2"/>
  <c r="U10" i="2" s="1"/>
  <c r="I10" i="2"/>
  <c r="AU9" i="2"/>
  <c r="AV9" i="2" s="1"/>
  <c r="Z9" i="2"/>
  <c r="V9" i="2"/>
  <c r="W9" i="2" s="1"/>
  <c r="T9" i="2"/>
  <c r="U9" i="2" s="1"/>
  <c r="I9" i="2"/>
  <c r="AU8" i="2"/>
  <c r="AV8" i="2" s="1"/>
  <c r="Z8" i="2"/>
  <c r="V8" i="2"/>
  <c r="W8" i="2" s="1"/>
  <c r="T8" i="2"/>
  <c r="U8" i="2" s="1"/>
  <c r="I8" i="2"/>
  <c r="AU7" i="2"/>
  <c r="AV7" i="2" s="1"/>
  <c r="Z7" i="2"/>
  <c r="V7" i="2"/>
  <c r="W7" i="2" s="1"/>
  <c r="T7" i="2"/>
  <c r="U7" i="2" s="1"/>
  <c r="I7" i="2"/>
  <c r="AU6" i="2"/>
  <c r="AV6" i="2" s="1"/>
  <c r="Z6" i="2"/>
  <c r="V6" i="2"/>
  <c r="W6" i="2" s="1"/>
  <c r="U6" i="2"/>
  <c r="T6" i="2"/>
  <c r="I6" i="2"/>
  <c r="AU5" i="2"/>
  <c r="AV5" i="2" s="1"/>
  <c r="Z5" i="2"/>
  <c r="V5" i="2"/>
  <c r="W5" i="2" s="1"/>
  <c r="T5" i="2"/>
  <c r="U5" i="2" s="1"/>
  <c r="I5" i="2"/>
  <c r="AU4" i="2"/>
  <c r="AV4" i="2" s="1"/>
  <c r="Z4" i="2"/>
  <c r="V4" i="2"/>
  <c r="W4" i="2" s="1"/>
  <c r="U4" i="2"/>
  <c r="T4" i="2"/>
  <c r="I4" i="2"/>
  <c r="AU3" i="2"/>
  <c r="AV3" i="2" s="1"/>
  <c r="Z3" i="2"/>
  <c r="V3" i="2"/>
  <c r="W3" i="2" s="1"/>
  <c r="T3" i="2"/>
  <c r="U3" i="2" s="1"/>
  <c r="I3" i="2"/>
  <c r="AU2" i="2"/>
  <c r="AV2" i="2" s="1"/>
  <c r="Z2" i="2"/>
  <c r="V2" i="2"/>
  <c r="W2" i="2" s="1"/>
  <c r="U2" i="2"/>
  <c r="T2" i="2"/>
  <c r="I2" i="2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" i="1"/>
  <c r="P211" i="3"/>
  <c r="P210" i="3"/>
  <c r="Q210" i="3" s="1"/>
  <c r="P209" i="3"/>
  <c r="Q209" i="3" s="1"/>
  <c r="P208" i="3"/>
  <c r="Q208" i="3" s="1"/>
  <c r="P207" i="3"/>
  <c r="Q207" i="3" s="1"/>
  <c r="P206" i="3"/>
  <c r="Q206" i="3" s="1"/>
  <c r="P205" i="3"/>
  <c r="Q205" i="3" s="1"/>
  <c r="P204" i="3"/>
  <c r="Q204" i="3" s="1"/>
  <c r="P203" i="3"/>
  <c r="Q203" i="3" s="1"/>
  <c r="P202" i="3"/>
  <c r="Q202" i="3" s="1"/>
  <c r="P201" i="3"/>
  <c r="Q201" i="3" s="1"/>
  <c r="P200" i="3"/>
  <c r="Q200" i="3" s="1"/>
  <c r="P199" i="3"/>
  <c r="Q199" i="3" s="1"/>
  <c r="P198" i="3"/>
  <c r="Q198" i="3" s="1"/>
  <c r="P197" i="3"/>
  <c r="Q197" i="3" s="1"/>
  <c r="Q196" i="3"/>
  <c r="P196" i="3"/>
  <c r="P195" i="3"/>
  <c r="Q195" i="3" s="1"/>
  <c r="P194" i="3"/>
  <c r="Q194" i="3" s="1"/>
  <c r="P193" i="3"/>
  <c r="Q193" i="3" s="1"/>
  <c r="P192" i="3"/>
  <c r="Q192" i="3" s="1"/>
  <c r="Q191" i="3"/>
  <c r="P191" i="3"/>
  <c r="P190" i="3"/>
  <c r="Q190" i="3" s="1"/>
  <c r="P189" i="3"/>
  <c r="Q189" i="3" s="1"/>
  <c r="P188" i="3"/>
  <c r="Q188" i="3" s="1"/>
  <c r="P187" i="3"/>
  <c r="Q187" i="3" s="1"/>
  <c r="P186" i="3"/>
  <c r="Q186" i="3" s="1"/>
  <c r="P185" i="3"/>
  <c r="Q185" i="3" s="1"/>
  <c r="P184" i="3"/>
  <c r="Q184" i="3" s="1"/>
  <c r="P183" i="3"/>
  <c r="Q183" i="3" s="1"/>
  <c r="P182" i="3"/>
  <c r="Q182" i="3" s="1"/>
  <c r="P181" i="3"/>
  <c r="Q181" i="3" s="1"/>
  <c r="P180" i="3"/>
  <c r="Q180" i="3" s="1"/>
  <c r="Q179" i="3"/>
  <c r="P179" i="3"/>
  <c r="P178" i="3"/>
  <c r="Q178" i="3" s="1"/>
  <c r="P177" i="3"/>
  <c r="Q177" i="3" s="1"/>
  <c r="P176" i="3"/>
  <c r="Q176" i="3" s="1"/>
  <c r="Q175" i="3"/>
  <c r="P175" i="3"/>
  <c r="Q174" i="3"/>
  <c r="P174" i="3"/>
  <c r="P173" i="3"/>
  <c r="Q173" i="3" s="1"/>
  <c r="P172" i="3"/>
  <c r="Q172" i="3" s="1"/>
  <c r="P171" i="3"/>
  <c r="Q171" i="3" s="1"/>
  <c r="Q170" i="3"/>
  <c r="P170" i="3"/>
  <c r="P169" i="3"/>
  <c r="Q169" i="3" s="1"/>
  <c r="P168" i="3"/>
  <c r="Q168" i="3" s="1"/>
  <c r="P167" i="3"/>
  <c r="Q167" i="3" s="1"/>
  <c r="P166" i="3"/>
  <c r="Q166" i="3" s="1"/>
  <c r="P165" i="3"/>
  <c r="Q165" i="3" s="1"/>
  <c r="P164" i="3"/>
  <c r="Q164" i="3" s="1"/>
  <c r="Q163" i="3"/>
  <c r="P163" i="3"/>
  <c r="Q162" i="3"/>
  <c r="P162" i="3"/>
  <c r="P161" i="3"/>
  <c r="Q161" i="3" s="1"/>
  <c r="P160" i="3"/>
  <c r="Q160" i="3" s="1"/>
  <c r="Q159" i="3"/>
  <c r="P159" i="3"/>
  <c r="Q158" i="3"/>
  <c r="P158" i="3"/>
  <c r="P157" i="3"/>
  <c r="Q157" i="3" s="1"/>
  <c r="P156" i="3"/>
  <c r="Q156" i="3" s="1"/>
  <c r="P155" i="3"/>
  <c r="Q155" i="3" s="1"/>
  <c r="Q154" i="3"/>
  <c r="P154" i="3"/>
  <c r="P153" i="3"/>
  <c r="Q153" i="3" s="1"/>
  <c r="P152" i="3"/>
  <c r="Q152" i="3" s="1"/>
  <c r="Q151" i="3"/>
  <c r="P151" i="3"/>
  <c r="Q150" i="3"/>
  <c r="P150" i="3"/>
  <c r="P149" i="3"/>
  <c r="Q149" i="3" s="1"/>
  <c r="P148" i="3"/>
  <c r="Q148" i="3" s="1"/>
  <c r="Q147" i="3"/>
  <c r="P147" i="3"/>
  <c r="P146" i="3"/>
  <c r="Q146" i="3" s="1"/>
  <c r="P145" i="3"/>
  <c r="Q145" i="3" s="1"/>
  <c r="P144" i="3"/>
  <c r="Q144" i="3" s="1"/>
  <c r="Q143" i="3"/>
  <c r="P143" i="3"/>
  <c r="Q142" i="3"/>
  <c r="P142" i="3"/>
  <c r="P141" i="3"/>
  <c r="Q141" i="3" s="1"/>
  <c r="P140" i="3"/>
  <c r="Q140" i="3" s="1"/>
  <c r="Q139" i="3"/>
  <c r="P139" i="3"/>
  <c r="Q138" i="3"/>
  <c r="P138" i="3"/>
  <c r="P137" i="3"/>
  <c r="Q137" i="3" s="1"/>
  <c r="P136" i="3"/>
  <c r="Q136" i="3" s="1"/>
  <c r="P135" i="3"/>
  <c r="Q135" i="3" s="1"/>
  <c r="P134" i="3"/>
  <c r="Q134" i="3" s="1"/>
  <c r="P133" i="3"/>
  <c r="Q133" i="3" s="1"/>
  <c r="P132" i="3"/>
  <c r="Q132" i="3" s="1"/>
  <c r="Q131" i="3"/>
  <c r="P131" i="3"/>
  <c r="Q130" i="3"/>
  <c r="P130" i="3"/>
  <c r="P129" i="3"/>
  <c r="Q129" i="3" s="1"/>
  <c r="P128" i="3"/>
  <c r="Q128" i="3" s="1"/>
  <c r="Q127" i="3"/>
  <c r="P127" i="3"/>
  <c r="Q126" i="3"/>
  <c r="P126" i="3"/>
  <c r="P125" i="3"/>
  <c r="Q125" i="3" s="1"/>
  <c r="P124" i="3"/>
  <c r="Q124" i="3" s="1"/>
  <c r="P123" i="3"/>
  <c r="Q123" i="3" s="1"/>
  <c r="Q122" i="3"/>
  <c r="P122" i="3"/>
  <c r="P121" i="3"/>
  <c r="Q121" i="3" s="1"/>
  <c r="P120" i="3"/>
  <c r="Q120" i="3" s="1"/>
  <c r="P119" i="3"/>
  <c r="Q119" i="3" s="1"/>
  <c r="Q118" i="3"/>
  <c r="P118" i="3"/>
  <c r="P117" i="3"/>
  <c r="Q117" i="3" s="1"/>
  <c r="P116" i="3"/>
  <c r="Q116" i="3" s="1"/>
  <c r="Q115" i="3"/>
  <c r="P115" i="3"/>
  <c r="P114" i="3"/>
  <c r="Q114" i="3" s="1"/>
  <c r="P113" i="3"/>
  <c r="Q113" i="3" s="1"/>
  <c r="P112" i="3"/>
  <c r="Q112" i="3" s="1"/>
  <c r="Q111" i="3"/>
  <c r="P111" i="3"/>
  <c r="Q110" i="3"/>
  <c r="P110" i="3"/>
  <c r="P109" i="3"/>
  <c r="Q109" i="3" s="1"/>
  <c r="P108" i="3"/>
  <c r="Q108" i="3" s="1"/>
  <c r="P107" i="3"/>
  <c r="Q107" i="3" s="1"/>
  <c r="Q106" i="3"/>
  <c r="P106" i="3"/>
  <c r="P105" i="3"/>
  <c r="Q105" i="3" s="1"/>
  <c r="P104" i="3"/>
  <c r="Q104" i="3" s="1"/>
  <c r="P103" i="3"/>
  <c r="Q103" i="3" s="1"/>
  <c r="P102" i="3"/>
  <c r="Q102" i="3" s="1"/>
  <c r="P101" i="3"/>
  <c r="Q101" i="3" s="1"/>
  <c r="P100" i="3"/>
  <c r="Q100" i="3" s="1"/>
  <c r="Q99" i="3"/>
  <c r="P99" i="3"/>
  <c r="P98" i="3"/>
  <c r="Q98" i="3" s="1"/>
  <c r="P97" i="3"/>
  <c r="Q97" i="3" s="1"/>
  <c r="P96" i="3"/>
  <c r="Q96" i="3" s="1"/>
  <c r="P95" i="3"/>
  <c r="Q95" i="3" s="1"/>
  <c r="P94" i="3"/>
  <c r="Q94" i="3" s="1"/>
  <c r="P93" i="3"/>
  <c r="Q93" i="3" s="1"/>
  <c r="P92" i="3"/>
  <c r="Q92" i="3" s="1"/>
  <c r="P91" i="3"/>
  <c r="Q91" i="3" s="1"/>
  <c r="P90" i="3"/>
  <c r="Q90" i="3" s="1"/>
  <c r="P89" i="3"/>
  <c r="Q89" i="3" s="1"/>
  <c r="P88" i="3"/>
  <c r="Q88" i="3" s="1"/>
  <c r="P87" i="3"/>
  <c r="Q87" i="3" s="1"/>
  <c r="P86" i="3"/>
  <c r="Q86" i="3" s="1"/>
  <c r="P85" i="3"/>
  <c r="Q85" i="3" s="1"/>
  <c r="P84" i="3"/>
  <c r="Q84" i="3" s="1"/>
  <c r="Q83" i="3"/>
  <c r="P83" i="3"/>
  <c r="P82" i="3"/>
  <c r="Q82" i="3" s="1"/>
  <c r="P81" i="3"/>
  <c r="Q81" i="3" s="1"/>
  <c r="P80" i="3"/>
  <c r="Q80" i="3" s="1"/>
  <c r="P79" i="3"/>
  <c r="Q79" i="3" s="1"/>
  <c r="Q78" i="3"/>
  <c r="P78" i="3"/>
  <c r="P77" i="3"/>
  <c r="Q77" i="3" s="1"/>
  <c r="P76" i="3"/>
  <c r="Q76" i="3" s="1"/>
  <c r="P75" i="3"/>
  <c r="Q75" i="3" s="1"/>
  <c r="P74" i="3"/>
  <c r="Q74" i="3" s="1"/>
  <c r="P73" i="3"/>
  <c r="Q73" i="3" s="1"/>
  <c r="P72" i="3"/>
  <c r="Q72" i="3" s="1"/>
  <c r="P71" i="3"/>
  <c r="Q71" i="3" s="1"/>
  <c r="P70" i="3"/>
  <c r="Q70" i="3" s="1"/>
  <c r="P69" i="3"/>
  <c r="Q69" i="3" s="1"/>
  <c r="P68" i="3"/>
  <c r="Q68" i="3" s="1"/>
  <c r="Q67" i="3"/>
  <c r="P67" i="3"/>
  <c r="P66" i="3"/>
  <c r="Q66" i="3" s="1"/>
  <c r="P65" i="3"/>
  <c r="Q65" i="3" s="1"/>
  <c r="P64" i="3"/>
  <c r="Q64" i="3" s="1"/>
  <c r="P63" i="3"/>
  <c r="Q63" i="3" s="1"/>
  <c r="P62" i="3"/>
  <c r="Q62" i="3" s="1"/>
  <c r="P61" i="3"/>
  <c r="Q61" i="3" s="1"/>
  <c r="P60" i="3"/>
  <c r="Q60" i="3" s="1"/>
  <c r="P59" i="3"/>
  <c r="Q59" i="3" s="1"/>
  <c r="P58" i="3"/>
  <c r="Q58" i="3" s="1"/>
  <c r="P57" i="3"/>
  <c r="Q57" i="3" s="1"/>
  <c r="P56" i="3"/>
  <c r="Q56" i="3" s="1"/>
  <c r="P55" i="3"/>
  <c r="Q55" i="3" s="1"/>
  <c r="Q54" i="3"/>
  <c r="P54" i="3"/>
  <c r="P53" i="3"/>
  <c r="Q53" i="3" s="1"/>
  <c r="P52" i="3"/>
  <c r="Q52" i="3" s="1"/>
  <c r="P51" i="3"/>
  <c r="Q51" i="3" s="1"/>
  <c r="Q50" i="3"/>
  <c r="P50" i="3"/>
  <c r="P49" i="3"/>
  <c r="Q49" i="3" s="1"/>
  <c r="P48" i="3"/>
  <c r="Q48" i="3" s="1"/>
  <c r="P47" i="3"/>
  <c r="Q47" i="3" s="1"/>
  <c r="P46" i="3"/>
  <c r="Q46" i="3" s="1"/>
  <c r="P45" i="3"/>
  <c r="Q45" i="3" s="1"/>
  <c r="P44" i="3"/>
  <c r="Q44" i="3" s="1"/>
  <c r="Q43" i="3"/>
  <c r="P43" i="3"/>
  <c r="P42" i="3"/>
  <c r="Q42" i="3" s="1"/>
  <c r="P41" i="3"/>
  <c r="Q41" i="3" s="1"/>
  <c r="P40" i="3"/>
  <c r="Q40" i="3" s="1"/>
  <c r="Q39" i="3"/>
  <c r="P39" i="3"/>
  <c r="P38" i="3"/>
  <c r="Q38" i="3" s="1"/>
  <c r="P37" i="3"/>
  <c r="Q37" i="3" s="1"/>
  <c r="P36" i="3"/>
  <c r="Q36" i="3" s="1"/>
  <c r="P35" i="3"/>
  <c r="Q35" i="3" s="1"/>
  <c r="P34" i="3"/>
  <c r="Q34" i="3" s="1"/>
  <c r="P33" i="3"/>
  <c r="Q33" i="3" s="1"/>
  <c r="P32" i="3"/>
  <c r="Q32" i="3" s="1"/>
  <c r="P31" i="3"/>
  <c r="Q31" i="3" s="1"/>
  <c r="P30" i="3"/>
  <c r="Q30" i="3" s="1"/>
  <c r="P29" i="3"/>
  <c r="Q29" i="3" s="1"/>
  <c r="P28" i="3"/>
  <c r="Q28" i="3" s="1"/>
  <c r="Q27" i="3"/>
  <c r="P27" i="3"/>
  <c r="P26" i="3"/>
  <c r="Q26" i="3" s="1"/>
  <c r="P25" i="3"/>
  <c r="Q25" i="3" s="1"/>
  <c r="P24" i="3"/>
  <c r="Q24" i="3" s="1"/>
  <c r="P23" i="3"/>
  <c r="Q23" i="3" s="1"/>
  <c r="Q22" i="3"/>
  <c r="P22" i="3"/>
  <c r="P21" i="3"/>
  <c r="Q21" i="3" s="1"/>
  <c r="P20" i="3"/>
  <c r="Q20" i="3" s="1"/>
  <c r="P19" i="3"/>
  <c r="Q19" i="3" s="1"/>
  <c r="P18" i="3"/>
  <c r="Q18" i="3" s="1"/>
  <c r="P17" i="3"/>
  <c r="Q17" i="3" s="1"/>
  <c r="P16" i="3"/>
  <c r="Q16" i="3" s="1"/>
  <c r="P15" i="3"/>
  <c r="Q15" i="3" s="1"/>
  <c r="P14" i="3"/>
  <c r="Q14" i="3" s="1"/>
  <c r="P13" i="3"/>
  <c r="Q13" i="3" s="1"/>
  <c r="P12" i="3"/>
  <c r="Q12" i="3" s="1"/>
  <c r="Q11" i="3"/>
  <c r="P11" i="3"/>
  <c r="Q10" i="3"/>
  <c r="P10" i="3"/>
  <c r="P9" i="3"/>
  <c r="Q9" i="3" s="1"/>
  <c r="P8" i="3"/>
  <c r="Q8" i="3" s="1"/>
  <c r="P7" i="3"/>
  <c r="Q7" i="3" s="1"/>
  <c r="Q6" i="3"/>
  <c r="P6" i="3"/>
  <c r="P5" i="3"/>
  <c r="Q5" i="3" s="1"/>
  <c r="P4" i="3"/>
  <c r="Q4" i="3" s="1"/>
  <c r="P3" i="3"/>
  <c r="Q3" i="3" s="1"/>
  <c r="P2" i="3"/>
  <c r="Q2" i="3" s="1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" i="1"/>
  <c r="W210" i="1"/>
  <c r="T210" i="1"/>
  <c r="Q210" i="1"/>
  <c r="W209" i="1"/>
  <c r="T209" i="1"/>
  <c r="Q209" i="1"/>
  <c r="W208" i="1"/>
  <c r="T208" i="1"/>
  <c r="Q208" i="1"/>
  <c r="W207" i="1"/>
  <c r="T207" i="1"/>
  <c r="Q207" i="1"/>
  <c r="W206" i="1"/>
  <c r="T206" i="1"/>
  <c r="Q206" i="1"/>
  <c r="W205" i="1"/>
  <c r="T205" i="1"/>
  <c r="Q205" i="1"/>
  <c r="W204" i="1"/>
  <c r="T204" i="1"/>
  <c r="Q204" i="1"/>
  <c r="W203" i="1"/>
  <c r="T203" i="1"/>
  <c r="Q203" i="1"/>
  <c r="W202" i="1"/>
  <c r="T202" i="1"/>
  <c r="Q202" i="1"/>
  <c r="W201" i="1"/>
  <c r="T201" i="1"/>
  <c r="Q201" i="1"/>
  <c r="W200" i="1"/>
  <c r="T200" i="1"/>
  <c r="Q200" i="1"/>
  <c r="W199" i="1"/>
  <c r="T199" i="1"/>
  <c r="Q199" i="1"/>
  <c r="W198" i="1"/>
  <c r="T198" i="1"/>
  <c r="Q198" i="1"/>
  <c r="W197" i="1"/>
  <c r="T197" i="1"/>
  <c r="Q197" i="1"/>
  <c r="W196" i="1"/>
  <c r="T196" i="1"/>
  <c r="Q196" i="1"/>
  <c r="W195" i="1"/>
  <c r="T195" i="1"/>
  <c r="Q195" i="1"/>
  <c r="W194" i="1"/>
  <c r="T194" i="1"/>
  <c r="Q194" i="1"/>
  <c r="W193" i="1"/>
  <c r="T193" i="1"/>
  <c r="Q193" i="1"/>
  <c r="W192" i="1"/>
  <c r="T192" i="1"/>
  <c r="Q192" i="1"/>
  <c r="W191" i="1"/>
  <c r="T191" i="1"/>
  <c r="Q191" i="1"/>
  <c r="W190" i="1"/>
  <c r="T190" i="1"/>
  <c r="Q190" i="1"/>
  <c r="W189" i="1"/>
  <c r="T189" i="1"/>
  <c r="Q189" i="1"/>
  <c r="W188" i="1"/>
  <c r="T188" i="1"/>
  <c r="Q188" i="1"/>
  <c r="W187" i="1"/>
  <c r="T187" i="1"/>
  <c r="Q187" i="1"/>
  <c r="W186" i="1"/>
  <c r="T186" i="1"/>
  <c r="Q186" i="1"/>
  <c r="W185" i="1"/>
  <c r="T185" i="1"/>
  <c r="Q185" i="1"/>
  <c r="W184" i="1"/>
  <c r="T184" i="1"/>
  <c r="Q184" i="1"/>
  <c r="W183" i="1"/>
  <c r="T183" i="1"/>
  <c r="Q183" i="1"/>
  <c r="W182" i="1"/>
  <c r="T182" i="1"/>
  <c r="Q182" i="1"/>
  <c r="W181" i="1"/>
  <c r="T181" i="1"/>
  <c r="Q181" i="1"/>
  <c r="W180" i="1"/>
  <c r="T180" i="1"/>
  <c r="Q180" i="1"/>
  <c r="W179" i="1"/>
  <c r="T179" i="1"/>
  <c r="Q179" i="1"/>
  <c r="W178" i="1"/>
  <c r="T178" i="1"/>
  <c r="Q178" i="1"/>
  <c r="W177" i="1"/>
  <c r="T177" i="1"/>
  <c r="Q177" i="1"/>
  <c r="W176" i="1"/>
  <c r="T176" i="1"/>
  <c r="Q176" i="1"/>
  <c r="W175" i="1"/>
  <c r="T175" i="1"/>
  <c r="Q175" i="1"/>
  <c r="W174" i="1"/>
  <c r="T174" i="1"/>
  <c r="Q174" i="1"/>
  <c r="W173" i="1"/>
  <c r="T173" i="1"/>
  <c r="Q173" i="1"/>
  <c r="W172" i="1"/>
  <c r="T172" i="1"/>
  <c r="Q172" i="1"/>
  <c r="W171" i="1"/>
  <c r="T171" i="1"/>
  <c r="Q171" i="1"/>
  <c r="W170" i="1"/>
  <c r="T170" i="1"/>
  <c r="Q170" i="1"/>
  <c r="W169" i="1"/>
  <c r="T169" i="1"/>
  <c r="Q169" i="1"/>
  <c r="W168" i="1"/>
  <c r="T168" i="1"/>
  <c r="Q168" i="1"/>
  <c r="W167" i="1"/>
  <c r="T167" i="1"/>
  <c r="Q167" i="1"/>
  <c r="W166" i="1"/>
  <c r="T166" i="1"/>
  <c r="Q166" i="1"/>
  <c r="W165" i="1"/>
  <c r="T165" i="1"/>
  <c r="Q165" i="1"/>
  <c r="W164" i="1"/>
  <c r="T164" i="1"/>
  <c r="Q164" i="1"/>
  <c r="W163" i="1"/>
  <c r="T163" i="1"/>
  <c r="Q163" i="1"/>
  <c r="W162" i="1"/>
  <c r="T162" i="1"/>
  <c r="Q162" i="1"/>
  <c r="W161" i="1"/>
  <c r="T161" i="1"/>
  <c r="Q161" i="1"/>
  <c r="W160" i="1"/>
  <c r="T160" i="1"/>
  <c r="Q160" i="1"/>
  <c r="W159" i="1"/>
  <c r="T159" i="1"/>
  <c r="Q159" i="1"/>
  <c r="W158" i="1"/>
  <c r="T158" i="1"/>
  <c r="Q158" i="1"/>
  <c r="W157" i="1"/>
  <c r="T157" i="1"/>
  <c r="Q157" i="1"/>
  <c r="W156" i="1"/>
  <c r="T156" i="1"/>
  <c r="Q156" i="1"/>
  <c r="W155" i="1"/>
  <c r="T155" i="1"/>
  <c r="Q155" i="1"/>
  <c r="W154" i="1"/>
  <c r="T154" i="1"/>
  <c r="Q154" i="1"/>
  <c r="W153" i="1"/>
  <c r="T153" i="1"/>
  <c r="Q153" i="1"/>
  <c r="W152" i="1"/>
  <c r="T152" i="1"/>
  <c r="Q152" i="1"/>
  <c r="W151" i="1"/>
  <c r="T151" i="1"/>
  <c r="Q151" i="1"/>
  <c r="W150" i="1"/>
  <c r="T150" i="1"/>
  <c r="Q150" i="1"/>
  <c r="W149" i="1"/>
  <c r="T149" i="1"/>
  <c r="Q149" i="1"/>
  <c r="W148" i="1"/>
  <c r="T148" i="1"/>
  <c r="Q148" i="1"/>
  <c r="W147" i="1"/>
  <c r="T147" i="1"/>
  <c r="Q147" i="1"/>
  <c r="W146" i="1"/>
  <c r="T146" i="1"/>
  <c r="Q146" i="1"/>
  <c r="W145" i="1"/>
  <c r="T145" i="1"/>
  <c r="Q145" i="1"/>
  <c r="W144" i="1"/>
  <c r="T144" i="1"/>
  <c r="Q144" i="1"/>
  <c r="W143" i="1"/>
  <c r="T143" i="1"/>
  <c r="Q143" i="1"/>
  <c r="W142" i="1"/>
  <c r="T142" i="1"/>
  <c r="Q142" i="1"/>
  <c r="W141" i="1"/>
  <c r="T141" i="1"/>
  <c r="Q141" i="1"/>
  <c r="W140" i="1"/>
  <c r="T140" i="1"/>
  <c r="Q140" i="1"/>
  <c r="W139" i="1"/>
  <c r="T139" i="1"/>
  <c r="Q139" i="1"/>
  <c r="W138" i="1"/>
  <c r="T138" i="1"/>
  <c r="Q138" i="1"/>
  <c r="W137" i="1"/>
  <c r="T137" i="1"/>
  <c r="Q137" i="1"/>
  <c r="W136" i="1"/>
  <c r="T136" i="1"/>
  <c r="Q136" i="1"/>
  <c r="W135" i="1"/>
  <c r="T135" i="1"/>
  <c r="Q135" i="1"/>
  <c r="W134" i="1"/>
  <c r="T134" i="1"/>
  <c r="Q134" i="1"/>
  <c r="W133" i="1"/>
  <c r="T133" i="1"/>
  <c r="Q133" i="1"/>
  <c r="W132" i="1"/>
  <c r="T132" i="1"/>
  <c r="Q132" i="1"/>
  <c r="W131" i="1"/>
  <c r="T131" i="1"/>
  <c r="Q131" i="1"/>
  <c r="W130" i="1"/>
  <c r="T130" i="1"/>
  <c r="Q130" i="1"/>
  <c r="W129" i="1"/>
  <c r="T129" i="1"/>
  <c r="Q129" i="1"/>
  <c r="W128" i="1"/>
  <c r="T128" i="1"/>
  <c r="Q128" i="1"/>
  <c r="W127" i="1"/>
  <c r="T127" i="1"/>
  <c r="Q127" i="1"/>
  <c r="W126" i="1"/>
  <c r="T126" i="1"/>
  <c r="Q126" i="1"/>
  <c r="W125" i="1"/>
  <c r="T125" i="1"/>
  <c r="Q125" i="1"/>
  <c r="W124" i="1"/>
  <c r="T124" i="1"/>
  <c r="Q124" i="1"/>
  <c r="W123" i="1"/>
  <c r="T123" i="1"/>
  <c r="Q123" i="1"/>
  <c r="W122" i="1"/>
  <c r="T122" i="1"/>
  <c r="Q122" i="1"/>
  <c r="W121" i="1"/>
  <c r="T121" i="1"/>
  <c r="Q121" i="1"/>
  <c r="W120" i="1"/>
  <c r="T120" i="1"/>
  <c r="Q120" i="1"/>
  <c r="W119" i="1"/>
  <c r="T119" i="1"/>
  <c r="Q119" i="1"/>
  <c r="W118" i="1"/>
  <c r="T118" i="1"/>
  <c r="Q118" i="1"/>
  <c r="W117" i="1"/>
  <c r="T117" i="1"/>
  <c r="Q117" i="1"/>
  <c r="W116" i="1"/>
  <c r="T116" i="1"/>
  <c r="Q116" i="1"/>
  <c r="W115" i="1"/>
  <c r="T115" i="1"/>
  <c r="Q115" i="1"/>
  <c r="W114" i="1"/>
  <c r="T114" i="1"/>
  <c r="Q114" i="1"/>
  <c r="W113" i="1"/>
  <c r="T113" i="1"/>
  <c r="Q113" i="1"/>
  <c r="W112" i="1"/>
  <c r="T112" i="1"/>
  <c r="Q112" i="1"/>
  <c r="W111" i="1"/>
  <c r="T111" i="1"/>
  <c r="Q111" i="1"/>
  <c r="W110" i="1"/>
  <c r="T110" i="1"/>
  <c r="Q110" i="1"/>
  <c r="W109" i="1"/>
  <c r="T109" i="1"/>
  <c r="Q109" i="1"/>
  <c r="W108" i="1"/>
  <c r="T108" i="1"/>
  <c r="Q108" i="1"/>
  <c r="W107" i="1"/>
  <c r="T107" i="1"/>
  <c r="Q107" i="1"/>
  <c r="W106" i="1"/>
  <c r="T106" i="1"/>
  <c r="Q106" i="1"/>
  <c r="W105" i="1"/>
  <c r="T105" i="1"/>
  <c r="Q105" i="1"/>
  <c r="W104" i="1"/>
  <c r="T104" i="1"/>
  <c r="Q104" i="1"/>
  <c r="W103" i="1"/>
  <c r="T103" i="1"/>
  <c r="Q103" i="1"/>
  <c r="W102" i="1"/>
  <c r="T102" i="1"/>
  <c r="Q102" i="1"/>
  <c r="W101" i="1"/>
  <c r="T101" i="1"/>
  <c r="Q101" i="1"/>
  <c r="W100" i="1"/>
  <c r="T100" i="1"/>
  <c r="Q100" i="1"/>
  <c r="W99" i="1"/>
  <c r="T99" i="1"/>
  <c r="Q99" i="1"/>
  <c r="W98" i="1"/>
  <c r="T98" i="1"/>
  <c r="Q98" i="1"/>
  <c r="W97" i="1"/>
  <c r="T97" i="1"/>
  <c r="Q97" i="1"/>
  <c r="W96" i="1"/>
  <c r="T96" i="1"/>
  <c r="Q96" i="1"/>
  <c r="W95" i="1"/>
  <c r="T95" i="1"/>
  <c r="Q95" i="1"/>
  <c r="W94" i="1"/>
  <c r="T94" i="1"/>
  <c r="Q94" i="1"/>
  <c r="W93" i="1"/>
  <c r="T93" i="1"/>
  <c r="Q93" i="1"/>
  <c r="W92" i="1"/>
  <c r="T92" i="1"/>
  <c r="Q92" i="1"/>
  <c r="W91" i="1"/>
  <c r="T91" i="1"/>
  <c r="Q91" i="1"/>
  <c r="W90" i="1"/>
  <c r="T90" i="1"/>
  <c r="Q90" i="1"/>
  <c r="W89" i="1"/>
  <c r="T89" i="1"/>
  <c r="Q89" i="1"/>
  <c r="W88" i="1"/>
  <c r="T88" i="1"/>
  <c r="Q88" i="1"/>
  <c r="W87" i="1"/>
  <c r="T87" i="1"/>
  <c r="Q87" i="1"/>
  <c r="W86" i="1"/>
  <c r="T86" i="1"/>
  <c r="Q86" i="1"/>
  <c r="W85" i="1"/>
  <c r="T85" i="1"/>
  <c r="Q85" i="1"/>
  <c r="W84" i="1"/>
  <c r="T84" i="1"/>
  <c r="Q84" i="1"/>
  <c r="W83" i="1"/>
  <c r="T83" i="1"/>
  <c r="Q83" i="1"/>
  <c r="W82" i="1"/>
  <c r="T82" i="1"/>
  <c r="Q82" i="1"/>
  <c r="W81" i="1"/>
  <c r="T81" i="1"/>
  <c r="Q81" i="1"/>
  <c r="W80" i="1"/>
  <c r="T80" i="1"/>
  <c r="Q80" i="1"/>
  <c r="W79" i="1"/>
  <c r="T79" i="1"/>
  <c r="Q79" i="1"/>
  <c r="W78" i="1"/>
  <c r="T78" i="1"/>
  <c r="Q78" i="1"/>
  <c r="W77" i="1"/>
  <c r="T77" i="1"/>
  <c r="Q77" i="1"/>
  <c r="W76" i="1"/>
  <c r="T76" i="1"/>
  <c r="Q76" i="1"/>
  <c r="W75" i="1"/>
  <c r="T75" i="1"/>
  <c r="Q75" i="1"/>
  <c r="W74" i="1"/>
  <c r="T74" i="1"/>
  <c r="Q74" i="1"/>
  <c r="W73" i="1"/>
  <c r="T73" i="1"/>
  <c r="Q73" i="1"/>
  <c r="W72" i="1"/>
  <c r="T72" i="1"/>
  <c r="Q72" i="1"/>
  <c r="W71" i="1"/>
  <c r="T71" i="1"/>
  <c r="Q71" i="1"/>
  <c r="W70" i="1"/>
  <c r="T70" i="1"/>
  <c r="Q70" i="1"/>
  <c r="W69" i="1"/>
  <c r="T69" i="1"/>
  <c r="Q69" i="1"/>
  <c r="W68" i="1"/>
  <c r="T68" i="1"/>
  <c r="Q68" i="1"/>
  <c r="W67" i="1"/>
  <c r="T67" i="1"/>
  <c r="Q67" i="1"/>
  <c r="W66" i="1"/>
  <c r="T66" i="1"/>
  <c r="Q66" i="1"/>
  <c r="W65" i="1"/>
  <c r="T65" i="1"/>
  <c r="Q65" i="1"/>
  <c r="W64" i="1"/>
  <c r="T64" i="1"/>
  <c r="Q64" i="1"/>
  <c r="W63" i="1"/>
  <c r="T63" i="1"/>
  <c r="Q63" i="1"/>
  <c r="W62" i="1"/>
  <c r="T62" i="1"/>
  <c r="Q62" i="1"/>
  <c r="W61" i="1"/>
  <c r="T61" i="1"/>
  <c r="Q61" i="1"/>
  <c r="W60" i="1"/>
  <c r="T60" i="1"/>
  <c r="Q60" i="1"/>
  <c r="W59" i="1"/>
  <c r="T59" i="1"/>
  <c r="Q59" i="1"/>
  <c r="W58" i="1"/>
  <c r="T58" i="1"/>
  <c r="Q58" i="1"/>
  <c r="W57" i="1"/>
  <c r="T57" i="1"/>
  <c r="Q57" i="1"/>
  <c r="W56" i="1"/>
  <c r="T56" i="1"/>
  <c r="Q56" i="1"/>
  <c r="W55" i="1"/>
  <c r="T55" i="1"/>
  <c r="Q55" i="1"/>
  <c r="W54" i="1"/>
  <c r="T54" i="1"/>
  <c r="Q54" i="1"/>
  <c r="W53" i="1"/>
  <c r="T53" i="1"/>
  <c r="Q53" i="1"/>
  <c r="W52" i="1"/>
  <c r="T52" i="1"/>
  <c r="Q52" i="1"/>
  <c r="W51" i="1"/>
  <c r="T51" i="1"/>
  <c r="Q51" i="1"/>
  <c r="W50" i="1"/>
  <c r="T50" i="1"/>
  <c r="Q50" i="1"/>
  <c r="W49" i="1"/>
  <c r="T49" i="1"/>
  <c r="Q49" i="1"/>
  <c r="W48" i="1"/>
  <c r="T48" i="1"/>
  <c r="Q48" i="1"/>
  <c r="W47" i="1"/>
  <c r="T47" i="1"/>
  <c r="Q47" i="1"/>
  <c r="W46" i="1"/>
  <c r="T46" i="1"/>
  <c r="Q46" i="1"/>
  <c r="W45" i="1"/>
  <c r="T45" i="1"/>
  <c r="Q45" i="1"/>
  <c r="W44" i="1"/>
  <c r="T44" i="1"/>
  <c r="Q44" i="1"/>
  <c r="W43" i="1"/>
  <c r="T43" i="1"/>
  <c r="Q43" i="1"/>
  <c r="W42" i="1"/>
  <c r="T42" i="1"/>
  <c r="Q42" i="1"/>
  <c r="W41" i="1"/>
  <c r="T41" i="1"/>
  <c r="Q41" i="1"/>
  <c r="W40" i="1"/>
  <c r="T40" i="1"/>
  <c r="Q40" i="1"/>
  <c r="W39" i="1"/>
  <c r="T39" i="1"/>
  <c r="Q39" i="1"/>
  <c r="W38" i="1"/>
  <c r="T38" i="1"/>
  <c r="Q38" i="1"/>
  <c r="W37" i="1"/>
  <c r="T37" i="1"/>
  <c r="Q37" i="1"/>
  <c r="W36" i="1"/>
  <c r="T36" i="1"/>
  <c r="Q36" i="1"/>
  <c r="W35" i="1"/>
  <c r="T35" i="1"/>
  <c r="Q35" i="1"/>
  <c r="W34" i="1"/>
  <c r="T34" i="1"/>
  <c r="Q34" i="1"/>
  <c r="W33" i="1"/>
  <c r="T33" i="1"/>
  <c r="Q33" i="1"/>
  <c r="W32" i="1"/>
  <c r="T32" i="1"/>
  <c r="Q32" i="1"/>
  <c r="W31" i="1"/>
  <c r="T31" i="1"/>
  <c r="Q31" i="1"/>
  <c r="W30" i="1"/>
  <c r="T30" i="1"/>
  <c r="Q30" i="1"/>
  <c r="W29" i="1"/>
  <c r="T29" i="1"/>
  <c r="Q29" i="1"/>
  <c r="W28" i="1"/>
  <c r="T28" i="1"/>
  <c r="Q28" i="1"/>
  <c r="W27" i="1"/>
  <c r="T27" i="1"/>
  <c r="Q27" i="1"/>
  <c r="W26" i="1"/>
  <c r="T26" i="1"/>
  <c r="Q26" i="1"/>
  <c r="W25" i="1"/>
  <c r="T25" i="1"/>
  <c r="Q25" i="1"/>
  <c r="W24" i="1"/>
  <c r="T24" i="1"/>
  <c r="Q24" i="1"/>
  <c r="W23" i="1"/>
  <c r="T23" i="1"/>
  <c r="Q23" i="1"/>
  <c r="W22" i="1"/>
  <c r="T22" i="1"/>
  <c r="Q22" i="1"/>
  <c r="W21" i="1"/>
  <c r="T21" i="1"/>
  <c r="Q21" i="1"/>
  <c r="W20" i="1"/>
  <c r="T20" i="1"/>
  <c r="Q20" i="1"/>
  <c r="W19" i="1"/>
  <c r="T19" i="1"/>
  <c r="Q19" i="1"/>
  <c r="W18" i="1"/>
  <c r="T18" i="1"/>
  <c r="Q18" i="1"/>
  <c r="W17" i="1"/>
  <c r="T17" i="1"/>
  <c r="Q17" i="1"/>
  <c r="W16" i="1"/>
  <c r="T16" i="1"/>
  <c r="Q16" i="1"/>
  <c r="W15" i="1"/>
  <c r="T15" i="1"/>
  <c r="Q15" i="1"/>
  <c r="W14" i="1"/>
  <c r="T14" i="1"/>
  <c r="Q14" i="1"/>
  <c r="W13" i="1"/>
  <c r="T13" i="1"/>
  <c r="Q13" i="1"/>
  <c r="W12" i="1"/>
  <c r="T12" i="1"/>
  <c r="Q12" i="1"/>
  <c r="W11" i="1"/>
  <c r="T11" i="1"/>
  <c r="Q11" i="1"/>
  <c r="W10" i="1"/>
  <c r="T10" i="1"/>
  <c r="Q10" i="1"/>
  <c r="W9" i="1"/>
  <c r="T9" i="1"/>
  <c r="Q9" i="1"/>
  <c r="W8" i="1"/>
  <c r="T8" i="1"/>
  <c r="Q8" i="1"/>
  <c r="W7" i="1"/>
  <c r="T7" i="1"/>
  <c r="Q7" i="1"/>
  <c r="W6" i="1"/>
  <c r="T6" i="1"/>
  <c r="Q6" i="1"/>
  <c r="W5" i="1"/>
  <c r="T5" i="1"/>
  <c r="Q5" i="1"/>
  <c r="W4" i="1"/>
  <c r="T4" i="1"/>
  <c r="Q4" i="1"/>
  <c r="W3" i="1"/>
  <c r="T3" i="1"/>
  <c r="Q3" i="1"/>
  <c r="W2" i="1"/>
  <c r="T2" i="1"/>
  <c r="Q2" i="1"/>
</calcChain>
</file>

<file path=xl/sharedStrings.xml><?xml version="1.0" encoding="utf-8"?>
<sst xmlns="http://schemas.openxmlformats.org/spreadsheetml/2006/main" count="1461" uniqueCount="580">
  <si>
    <t>GEOID2020</t>
  </si>
  <si>
    <t>CensusTract2020</t>
  </si>
  <si>
    <t>Households2020</t>
  </si>
  <si>
    <t>Children2020</t>
  </si>
  <si>
    <t>Per_Child2020</t>
  </si>
  <si>
    <t>Households2010</t>
  </si>
  <si>
    <t>Children2010</t>
  </si>
  <si>
    <t>Per_Child2010</t>
  </si>
  <si>
    <t>Child_Change</t>
  </si>
  <si>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</si>
  <si>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</si>
  <si>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</si>
  <si>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</si>
  <si>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</si>
  <si>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</si>
  <si>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</si>
  <si>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</si>
  <si>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</si>
  <si>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</si>
  <si>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</si>
  <si>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</si>
  <si>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</si>
  <si>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</si>
  <si>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</si>
  <si>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</si>
  <si>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</si>
  <si>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</si>
  <si>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</si>
  <si>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</si>
  <si>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</si>
  <si>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</si>
  <si>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</si>
  <si>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</si>
  <si>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</si>
  <si>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</si>
  <si>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</si>
  <si>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</si>
  <si>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</si>
  <si>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</si>
  <si>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</si>
  <si>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</si>
  <si>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</si>
  <si>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</si>
  <si>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</si>
  <si>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</si>
  <si>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</si>
  <si>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</si>
  <si>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</si>
  <si>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</si>
  <si>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</si>
  <si>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</si>
  <si>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</si>
  <si>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</si>
  <si>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</si>
  <si>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</si>
  <si>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</si>
  <si>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</si>
  <si>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</si>
  <si>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</si>
  <si>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</si>
  <si>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</si>
  <si>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</si>
  <si>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</si>
  <si>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</si>
  <si>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</si>
  <si>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</si>
  <si>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</si>
  <si>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</si>
  <si>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</si>
  <si>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</si>
  <si>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</si>
  <si>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</si>
  <si>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</si>
  <si>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</si>
  <si>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</si>
  <si>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</si>
  <si>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</si>
  <si>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</si>
  <si>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</si>
  <si>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</si>
  <si>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</si>
  <si>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</si>
  <si>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</si>
  <si>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</si>
  <si>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</si>
  <si>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</si>
  <si>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</si>
  <si>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</si>
  <si>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</si>
  <si>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</si>
  <si>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</si>
  <si>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</si>
  <si>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</si>
  <si>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</si>
  <si>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</si>
  <si>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</si>
  <si>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</si>
  <si>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</si>
  <si>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</si>
  <si>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</si>
  <si>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</si>
  <si>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</si>
  <si>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</si>
  <si>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</si>
  <si>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</si>
  <si>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</si>
  <si>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</si>
  <si>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</si>
  <si>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</si>
  <si>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</si>
  <si>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</si>
  <si>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</si>
  <si>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</si>
  <si>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</si>
  <si>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</si>
  <si>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</si>
  <si>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</si>
  <si>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</si>
  <si>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</si>
  <si>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</si>
  <si>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</si>
  <si>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</si>
  <si>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</si>
  <si>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</si>
  <si>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</si>
  <si>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</si>
  <si>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</si>
  <si>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</si>
  <si>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</si>
  <si>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</si>
  <si>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</si>
  <si>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</si>
  <si>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</si>
  <si>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</si>
  <si>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</si>
  <si>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</si>
  <si>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</si>
  <si>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</si>
  <si>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</si>
  <si>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</si>
  <si>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</si>
  <si>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</si>
  <si>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</si>
  <si>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</si>
  <si>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</si>
  <si>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</si>
  <si>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</si>
  <si>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</si>
  <si>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</si>
  <si>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</si>
  <si>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</si>
  <si>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</si>
  <si>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</si>
  <si>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</si>
  <si>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</si>
  <si>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</si>
  <si>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</si>
  <si>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</si>
  <si>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</si>
  <si>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</si>
  <si>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</si>
  <si>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</si>
  <si>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</si>
  <si>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</si>
  <si>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</si>
  <si>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</si>
  <si>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</si>
  <si>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</si>
  <si>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</si>
  <si>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</si>
  <si>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</si>
  <si>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</si>
  <si>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</si>
  <si>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</si>
  <si>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</si>
  <si>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</si>
  <si>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</si>
  <si>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</si>
  <si>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</si>
  <si>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</si>
  <si>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</si>
  <si>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</si>
  <si>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</si>
  <si>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</si>
  <si>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</si>
  <si>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</si>
  <si>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</si>
  <si>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</si>
  <si>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</si>
  <si>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</si>
  <si>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</si>
  <si>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</si>
  <si>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</si>
  <si>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</si>
  <si>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</si>
  <si>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</si>
  <si>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</si>
  <si>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</si>
  <si>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</si>
  <si>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</si>
  <si>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</si>
  <si>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</si>
  <si>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</si>
  <si>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</si>
  <si>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</si>
  <si>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</si>
  <si>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</si>
  <si>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</si>
  <si>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</si>
  <si>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</si>
  <si>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</si>
  <si>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</si>
  <si>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</si>
  <si>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</si>
  <si>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</si>
  <si>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</si>
  <si>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</si>
  <si>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</si>
  <si>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</si>
  <si>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Label</t>
  </si>
  <si>
    <t>Description</t>
  </si>
  <si>
    <t>Source</t>
  </si>
  <si>
    <t xml:space="preserve">Calculation (If Applicable) </t>
  </si>
  <si>
    <t>Census Tract identifier</t>
  </si>
  <si>
    <t>DEC 2020</t>
  </si>
  <si>
    <t>Census Tract name</t>
  </si>
  <si>
    <t>Total households (2020)</t>
  </si>
  <si>
    <t>Total households with one or more individuals under 18 (2020)</t>
  </si>
  <si>
    <t>DEC2020</t>
  </si>
  <si>
    <t>Percent of households with one or more individuals under 18 (2020)</t>
  </si>
  <si>
    <t>Total households (2010)</t>
  </si>
  <si>
    <t>DEC 2010</t>
  </si>
  <si>
    <t>Total households with one or more individuals under 18 (2010)</t>
  </si>
  <si>
    <t>Percent of households with one or more individuals under 18 (2010)</t>
  </si>
  <si>
    <t>Calculated by DYCU</t>
  </si>
  <si>
    <t>(Children2010 / Households2010) x 100</t>
  </si>
  <si>
    <t>Change in households with one or more individuals under 18 2010 - 2020</t>
  </si>
  <si>
    <t>((Children2020 - Children2010) / Children 2010) x 100</t>
  </si>
  <si>
    <t>POP2020</t>
  </si>
  <si>
    <t>POP2010</t>
  </si>
  <si>
    <t>POP_Change</t>
  </si>
  <si>
    <t>Total population (2020)</t>
  </si>
  <si>
    <t>Total population (2010)</t>
  </si>
  <si>
    <t>Change in total population 2010 - 2020</t>
  </si>
  <si>
    <t>((POP 2020 - POP2010) / POP2010) x 100</t>
  </si>
  <si>
    <t>POP2022</t>
  </si>
  <si>
    <t>POP22_MOE</t>
  </si>
  <si>
    <t>White22</t>
  </si>
  <si>
    <t>White22_MOE</t>
  </si>
  <si>
    <t>Per_White22</t>
  </si>
  <si>
    <t>Black22</t>
  </si>
  <si>
    <t>Black22_MOE</t>
  </si>
  <si>
    <t>Per_Black22</t>
  </si>
  <si>
    <t>Asian22</t>
  </si>
  <si>
    <t>Asian22_MOE</t>
  </si>
  <si>
    <t>Per_Asian22</t>
  </si>
  <si>
    <t>Estimate - total population</t>
  </si>
  <si>
    <t>Margin of Error - total population</t>
  </si>
  <si>
    <t>Estimate - white population</t>
  </si>
  <si>
    <t>Margin of Error - white population</t>
  </si>
  <si>
    <t>Percentage of population that identifies as white</t>
  </si>
  <si>
    <t>Estimate - Black / African American population</t>
  </si>
  <si>
    <t>Margin of Error - Black / African American population</t>
  </si>
  <si>
    <t>Percentage of population that identifies as Black / African American</t>
  </si>
  <si>
    <t>Estimate - Asian population</t>
  </si>
  <si>
    <t>Margin of Error - Asian population</t>
  </si>
  <si>
    <t>Percentage of population that identifies as Asian</t>
  </si>
  <si>
    <t>(White22/POP2022) x 100</t>
  </si>
  <si>
    <t>(Black22/POP2022) x 100</t>
  </si>
  <si>
    <t>(Asian22/POP2022) x 100</t>
  </si>
  <si>
    <t>ACS 2018-2022</t>
  </si>
  <si>
    <t>ACS 2018 - 2022</t>
  </si>
  <si>
    <t>DEMOGRAPHICS</t>
  </si>
  <si>
    <t>NotLatinx22</t>
  </si>
  <si>
    <t>NotLatinx22_MOE</t>
  </si>
  <si>
    <t>Latinx22</t>
  </si>
  <si>
    <t>Latinx22_MOE</t>
  </si>
  <si>
    <t>Per_Latinx22</t>
  </si>
  <si>
    <t>Estimate - not latino or hispanic</t>
  </si>
  <si>
    <t>Margin of Error - not latino or hispanic</t>
  </si>
  <si>
    <t>Estimate - latino or hispanic</t>
  </si>
  <si>
    <t>Percentage of population that is latino or hispanic</t>
  </si>
  <si>
    <t>(Latinx22 / POP2022) x 100</t>
  </si>
  <si>
    <t>Households2022</t>
  </si>
  <si>
    <t>GEOID</t>
  </si>
  <si>
    <t>CensusTract</t>
  </si>
  <si>
    <t>Households22_MOE</t>
  </si>
  <si>
    <t>BelowPoverty22</t>
  </si>
  <si>
    <t>BelowPov22_MOE</t>
  </si>
  <si>
    <t>Per_Poverty22</t>
  </si>
  <si>
    <t>NEIGHBORHOOD CHARACTERISTICS</t>
  </si>
  <si>
    <t>Estimate - total number of households</t>
  </si>
  <si>
    <t>Margin of Error - total number of households</t>
  </si>
  <si>
    <t>Estimate - number of households with income below the poverty line</t>
  </si>
  <si>
    <t>Margin of Error - number of households with income below the poverty line</t>
  </si>
  <si>
    <t>Percentage of households with income below the poverty line</t>
  </si>
  <si>
    <t>(BelowPoverty22 / Households2022) x 100</t>
  </si>
  <si>
    <t>TT45_59</t>
  </si>
  <si>
    <t>TT45_59_MOE</t>
  </si>
  <si>
    <t>TT60_89</t>
  </si>
  <si>
    <t>TT60_89_MOE</t>
  </si>
  <si>
    <t>TT90More</t>
  </si>
  <si>
    <t>TT90_MOE</t>
  </si>
  <si>
    <t>TT45More</t>
  </si>
  <si>
    <t>Per_TT45More</t>
  </si>
  <si>
    <t>Employed2022</t>
  </si>
  <si>
    <t>Employed22_MOE</t>
  </si>
  <si>
    <t>Estimate - employed population</t>
  </si>
  <si>
    <t>Margin of Error - employed population</t>
  </si>
  <si>
    <t xml:space="preserve">Estimate - number of employed individuals with commute times between 45 minutes and 59 minutes </t>
  </si>
  <si>
    <t xml:space="preserve">Margin of Error - number of employed individuals with commute times between 45 minutes and 59 minutes </t>
  </si>
  <si>
    <t>Estimate - number of employed individuals with commute times between 60 minutes and 89 minutes</t>
  </si>
  <si>
    <t>Margin of Error - number of employed individuals with commute times between 60 minutes and 89 minutes</t>
  </si>
  <si>
    <t>Estimate - number of employed individuals with commute times greater than 90 minutes</t>
  </si>
  <si>
    <t>TT90More_MOE</t>
  </si>
  <si>
    <t>Margin of Error - number of employed individuals with commute times greater than 90 minutes</t>
  </si>
  <si>
    <t>Estimate - number of employed individuals with commute times greater than 45 minutes</t>
  </si>
  <si>
    <t>TT45_59 + TT60_89 + TT90More</t>
  </si>
  <si>
    <t>Percentage of employed population with commute times greater than 45 minutes</t>
  </si>
  <si>
    <t>(TT45More /Employed2022) x 100</t>
  </si>
  <si>
    <t>DiversityIndex</t>
  </si>
  <si>
    <t>Simpson Diversity Index - a measure of how diverse a census tract is (1 is most diverse, 0 is not diverse at all)</t>
  </si>
  <si>
    <t>Diversity = 1-((Per_White22^2) + (Per_Black22^2) + (Per_Asian22^2) + (Per_Latinx22^2) + (Per_AmInAlNa22^2) + (Per_Other2More22^2))</t>
  </si>
  <si>
    <t>AmInAlNa22</t>
  </si>
  <si>
    <t>AmInAlNa22_MOE</t>
  </si>
  <si>
    <t>Per_AmINAlNa22</t>
  </si>
  <si>
    <t>Other2More22</t>
  </si>
  <si>
    <t>Other2More22_MOE</t>
  </si>
  <si>
    <t>Per_Other2More22</t>
  </si>
  <si>
    <t>Estimate - American Indian and Alaska Native population</t>
  </si>
  <si>
    <t>Margin of Error - American Indian and Alaska Native population</t>
  </si>
  <si>
    <t>Percentage of population that identifies as American Indian and Alaskan Native</t>
  </si>
  <si>
    <t>AmInAlNa/POP</t>
  </si>
  <si>
    <t>Estimate - population that identifies as some other race OR two or more races</t>
  </si>
  <si>
    <t>Percentage of population that identifies as some other race OR two or more races</t>
  </si>
  <si>
    <t>Other2More/POP</t>
  </si>
  <si>
    <t>Margin of Error- population that identifies as some other race OR two or more races</t>
  </si>
  <si>
    <t>Per_AmInAlNa22</t>
  </si>
  <si>
    <t>HousingUnits</t>
  </si>
  <si>
    <t>HU_MOE</t>
  </si>
  <si>
    <t>Occupied_HU</t>
  </si>
  <si>
    <t>OHU_MOE</t>
  </si>
  <si>
    <t>Vacant_HU</t>
  </si>
  <si>
    <t>VHU_MOE</t>
  </si>
  <si>
    <t>Per_Vacant</t>
  </si>
  <si>
    <t>B1970_1979</t>
  </si>
  <si>
    <t>B1970_MOE</t>
  </si>
  <si>
    <t>B1960_1969</t>
  </si>
  <si>
    <t>B1960_MOE</t>
  </si>
  <si>
    <t>B1950_1959</t>
  </si>
  <si>
    <t>B1950_MOE</t>
  </si>
  <si>
    <t>B1940_1949</t>
  </si>
  <si>
    <t>B1940_MOE</t>
  </si>
  <si>
    <t>B1939Early</t>
  </si>
  <si>
    <t>B1939_MOE</t>
  </si>
  <si>
    <t>Before1950</t>
  </si>
  <si>
    <t>Per_Before1950</t>
  </si>
  <si>
    <t>Before1970</t>
  </si>
  <si>
    <t>Per_Before1970</t>
  </si>
  <si>
    <t>OwnerOcc</t>
  </si>
  <si>
    <t>Owner_MOE</t>
  </si>
  <si>
    <t>Per_Owner</t>
  </si>
  <si>
    <t>RenterOcc</t>
  </si>
  <si>
    <t>Renter_MOE</t>
  </si>
  <si>
    <t>NoVehicle</t>
  </si>
  <si>
    <t>NoVeh_MOE</t>
  </si>
  <si>
    <t>OneVehicle</t>
  </si>
  <si>
    <t>OneVeh_MOE</t>
  </si>
  <si>
    <t>TwoVehicle</t>
  </si>
  <si>
    <t>TwoVeh_MOE</t>
  </si>
  <si>
    <t>ThreeMoreVeh</t>
  </si>
  <si>
    <t>ThreeVeh_MOE</t>
  </si>
  <si>
    <t>MedianValue</t>
  </si>
  <si>
    <t>MedValue_MOE</t>
  </si>
  <si>
    <t>MedianRent</t>
  </si>
  <si>
    <t>MedRent_MOE</t>
  </si>
  <si>
    <t>PaysRent</t>
  </si>
  <si>
    <t>PaysRent_MOE</t>
  </si>
  <si>
    <t>Burden_30_35</t>
  </si>
  <si>
    <t>Burden_30_MOE</t>
  </si>
  <si>
    <t>Burden_35More</t>
  </si>
  <si>
    <t>Burden_35_MOE</t>
  </si>
  <si>
    <t>Burden_Above30</t>
  </si>
  <si>
    <t>Per_RentBurden</t>
  </si>
  <si>
    <t>-</t>
  </si>
  <si>
    <t>**</t>
  </si>
  <si>
    <t>Estimate - total housing units</t>
  </si>
  <si>
    <t>Margin of Error - total housing units</t>
  </si>
  <si>
    <t>Estimate - occupied housing units</t>
  </si>
  <si>
    <t>Margin of Error - occupied housing units</t>
  </si>
  <si>
    <t>Estimate - vacant housing units</t>
  </si>
  <si>
    <t>Margin of Error - vacant housing units</t>
  </si>
  <si>
    <t>Percentage of housing units that are vacant</t>
  </si>
  <si>
    <t>(Vacant_HU / HousingUnits) x 100</t>
  </si>
  <si>
    <t>Estimate - housing units built 1970 to 1979</t>
  </si>
  <si>
    <t>Margin of Error - housing units built 1970 to 1979</t>
  </si>
  <si>
    <t>Estimate - housing units built 1960 to 1969</t>
  </si>
  <si>
    <t>Margin of Error - housing units built 1960 to 1969</t>
  </si>
  <si>
    <t>Estimate - housing units built 1950 to 1959</t>
  </si>
  <si>
    <t>Margin of Error - housing units built 1950 to 1959</t>
  </si>
  <si>
    <t>Estimate - housing units built 1940 to 1949</t>
  </si>
  <si>
    <t>Margin of Error - housing units built 1940 to 1949</t>
  </si>
  <si>
    <t>Estimate - housing units built 1939 or earlier</t>
  </si>
  <si>
    <t>Margin of Error - housing units built 1939 or earlier</t>
  </si>
  <si>
    <t>Estimate - housing units built before 1950</t>
  </si>
  <si>
    <t>B1940_1949 + B1939Early</t>
  </si>
  <si>
    <t>Estimate - percentage of housing units built before 1950</t>
  </si>
  <si>
    <t>(Before1950 / HousingUnits) x 100</t>
  </si>
  <si>
    <t>Estimate - housing units built before 1970</t>
  </si>
  <si>
    <t>B1960_1969 + B1950_1959 + B1940_1949 + B1939Early</t>
  </si>
  <si>
    <t>Estimate - percentage of housing units built before 1970</t>
  </si>
  <si>
    <t>(Before1970 / HousingUnits) x 100</t>
  </si>
  <si>
    <t>Estimate - owner-occupied housing units</t>
  </si>
  <si>
    <t>Margin of Error - owner-occupied housing units</t>
  </si>
  <si>
    <t>Percentage of occupied housing units that are owner-occupied</t>
  </si>
  <si>
    <t>(OwnerOcc / Occupied_HU) x 100</t>
  </si>
  <si>
    <t>Estimate - renter-occupied housing units</t>
  </si>
  <si>
    <t>Margin of Error - renter-occupied housing units</t>
  </si>
  <si>
    <t>Estimate - occupied housing units with no vehicle available</t>
  </si>
  <si>
    <t>Margin of Error - occupied housing units with no vehicle available</t>
  </si>
  <si>
    <t>Estimate - occupied housing units with one vehicle available</t>
  </si>
  <si>
    <t>Margin of Error - occupied housing units with one vehicle available</t>
  </si>
  <si>
    <t>Estimate - occupied housing units with two vehicles available</t>
  </si>
  <si>
    <t>Margin of Error - occupied housing units with two vehicles available</t>
  </si>
  <si>
    <t>Estimate - occupied housing units with three or more vehicles available</t>
  </si>
  <si>
    <t>Margin of Error - occupied housing units with three or more vehicles available</t>
  </si>
  <si>
    <t>Estimate - median value of owner-occupied units (in 2022 dollars)</t>
  </si>
  <si>
    <t>Margin of Error - median value of owner-occupied units (in 2022 dollars)</t>
  </si>
  <si>
    <t>Estimate - median rent price of renter-occupied units (in 2022 dollars)</t>
  </si>
  <si>
    <t>Margin of Error - median rent price of renter-occupied units (in 2022 dollars)</t>
  </si>
  <si>
    <t>Estimate - number of occupied units paying rent</t>
  </si>
  <si>
    <t>Margin of Error - number of occupied units paying rent</t>
  </si>
  <si>
    <t>Estimate - number of occupied units paying between 30 and 35 percent of their income towards rent</t>
  </si>
  <si>
    <t>Margin of Error - number of occupied units paying between 30 and 35 percent of their income towards rent</t>
  </si>
  <si>
    <t>Estimate - number of occupied units paying more than 35 percent of their income towards rent</t>
  </si>
  <si>
    <t>Margin of Error - number of occupied units paying more than 35 percent of their income towards rent</t>
  </si>
  <si>
    <t>Estimate - number of occupied units paying more than 30 percent of their income towards rent</t>
  </si>
  <si>
    <t>Burden_30_35 + Burden_35More</t>
  </si>
  <si>
    <t>Estimate - percentage of occupied units paying rent that are rent burdened [spend more than 30 percent of income towards rent]</t>
  </si>
  <si>
    <t>(Burden_Above30 / PaysRent) x 100</t>
  </si>
  <si>
    <t>HOUSING CHARACTERISTICS</t>
  </si>
  <si>
    <t>Median_Sales_Price</t>
  </si>
  <si>
    <t>Median residential property sales price 2019 - 2023, in inflation-adjusted 2023 dollars</t>
  </si>
  <si>
    <t xml:space="preserve">Milwaukee Assessor's Office </t>
  </si>
  <si>
    <t>BlackHH</t>
  </si>
  <si>
    <t>BlackHH_MOE</t>
  </si>
  <si>
    <t>BlackOwners</t>
  </si>
  <si>
    <t>BlackOwn_MOE</t>
  </si>
  <si>
    <t>BlackRenters</t>
  </si>
  <si>
    <t>BlackRent_MOE</t>
  </si>
  <si>
    <t>Per_BlackOwn</t>
  </si>
  <si>
    <t>Estimate - total number of Black / African American households</t>
  </si>
  <si>
    <t>Margin of Error - total number of Black / African American households</t>
  </si>
  <si>
    <t>Estimate - Black / African American owner-occupied households</t>
  </si>
  <si>
    <t>Margin of Error - Black / African American owner-occupied households</t>
  </si>
  <si>
    <t>Estimate - Black / African American renter-occupied households</t>
  </si>
  <si>
    <t>Margin of Error - Black / African American renter-occupied households</t>
  </si>
  <si>
    <t>Percentage of Black / African American households that are owner-occupied</t>
  </si>
  <si>
    <t>(BlackOwners / BlackHH) x 100</t>
  </si>
  <si>
    <t>LatinxHH</t>
  </si>
  <si>
    <t>LatxHH_MOE</t>
  </si>
  <si>
    <t>LatinxOwner</t>
  </si>
  <si>
    <t>LatxOwner_MOE</t>
  </si>
  <si>
    <t>LatinxRenter</t>
  </si>
  <si>
    <t>LatxRenter_MOE</t>
  </si>
  <si>
    <t>Per_LatxOwn</t>
  </si>
  <si>
    <t>Estimate - total number of Hispanic / Latinx households</t>
  </si>
  <si>
    <t>Margin of Error - total number of Hispanic / Latinx households</t>
  </si>
  <si>
    <t>Estimate - Hispanic / Latinx owner-occupied households</t>
  </si>
  <si>
    <t>Margin of Error - Hispanic / Latinx owner-occupied households</t>
  </si>
  <si>
    <t>Estimate - Hispanic / Latinx renter-occupied households</t>
  </si>
  <si>
    <t>Margin of Error - Hispanic / Latinx renter-occupied households</t>
  </si>
  <si>
    <t xml:space="preserve">Percentageof Hispanic / Latinx households that are owner-occupied </t>
  </si>
  <si>
    <t>(LatinxOwner / LatinxHH) x 100</t>
  </si>
  <si>
    <t>Parcel_Count</t>
  </si>
  <si>
    <t>Foreclosed</t>
  </si>
  <si>
    <t>Rate_Foreclosed</t>
  </si>
  <si>
    <t>Total number of properties</t>
  </si>
  <si>
    <t>Milwaukee Master Property File (2024)</t>
  </si>
  <si>
    <t>Number of foreclosed properties</t>
  </si>
  <si>
    <t>Milwaukee City-Owned and Bank-Owned Foreclosed Properties (2024)</t>
  </si>
  <si>
    <t>foreclosure rate</t>
  </si>
  <si>
    <t>(Foreclosed / Parcel_Count) x 100</t>
  </si>
  <si>
    <t>Estimate - percentage of individuals 18 years and older who currently report having asthma</t>
  </si>
  <si>
    <t>CDC PLACES 2021</t>
  </si>
  <si>
    <t>Estimate - percentage of individuals 18 years and older who currently report Body Mass Indexes (BMIs) equal to or greater than 30 kg/m^2</t>
  </si>
  <si>
    <t>Per_Asthma21</t>
  </si>
  <si>
    <t>Per_Obesity21</t>
  </si>
  <si>
    <t>Per_PoorMH21</t>
  </si>
  <si>
    <t>Estimate - percentage of individuals 18 years and older who reported 14 or more days of poor mental health over the past 30 days</t>
  </si>
  <si>
    <t>Per_DentalVisit21</t>
  </si>
  <si>
    <t>Estimate - percentage of individuals 18 years and older who report visiting the dentist within the past year</t>
  </si>
  <si>
    <t>Broadband22</t>
  </si>
  <si>
    <t>Broadband22_MOE</t>
  </si>
  <si>
    <t>Per_Broadband22</t>
  </si>
  <si>
    <t>Per_Broadband22_MOE</t>
  </si>
  <si>
    <t>Estimate - number of households with a broadband internet subscription of any kind</t>
  </si>
  <si>
    <t>Margin of Error - number of households with a broadband internet subscription of any kind</t>
  </si>
  <si>
    <t>Estimate - percentage of households with a broadband internet subscription of any kind</t>
  </si>
  <si>
    <t>Margin of Error - percentage of households with a broadband internet subscription of any kind</t>
  </si>
  <si>
    <t>NULL</t>
  </si>
  <si>
    <t>LATracts_half19</t>
  </si>
  <si>
    <t>lapophalf19</t>
  </si>
  <si>
    <t>lapophalfshare19</t>
  </si>
  <si>
    <t>Flag for low access tract when considering 1/2 mile distance</t>
  </si>
  <si>
    <t>Population count beyond 1/2 mile from supermarket</t>
  </si>
  <si>
    <t>Share of tract population that are beyond 1/2 mile from supermarket</t>
  </si>
  <si>
    <t>USDA Food Access Research Atlas 2019</t>
  </si>
  <si>
    <t>City-Wide Average</t>
  </si>
  <si>
    <t>City-Wide Median</t>
  </si>
  <si>
    <t>City-Wide Total</t>
  </si>
  <si>
    <t>Area_Tract</t>
  </si>
  <si>
    <t>Area_Park_</t>
  </si>
  <si>
    <t>Percent_Ar</t>
  </si>
  <si>
    <t>5.478E-05</t>
  </si>
  <si>
    <t>5.676E-05</t>
  </si>
  <si>
    <t>5.222E-05</t>
  </si>
  <si>
    <t>3.379E-05</t>
  </si>
  <si>
    <t>Total area within each census tract (square meters)</t>
  </si>
  <si>
    <t>Clarke, Philippa, Melendez, Robert, and Chenoweth, Megan. National Neighborhood Data Archive (NaNDA): Parks by Census Tract, United States, 2018. Ann Arbor, MI: Inter-university Consortium for Political and Social Research [distributor], 2020-02-27. https://doi.org/10.3886/E117921V2</t>
  </si>
  <si>
    <t>Total park area within each census tract (square meters)</t>
  </si>
  <si>
    <t>Clarke, Philippa, Melendez, Robert, and Chenoweth, Megan. National Neighborhood Data Archive (NaNDA): Parks by Census Tract, United States, 2018. Ann Arbor, MI: Inter-university Consortium for Political and Social Research [distributor], 2020-02-27. https://doi.org/10.3886/E117921V3</t>
  </si>
  <si>
    <t>Share of total census tract area that is park land</t>
  </si>
  <si>
    <t>Clarke, Philippa, Melendez, Robert, and Chenoweth, Megan. National Neighborhood Data Archive (NaNDA): Parks by Census Tract, United States, 2018. Ann Arbor, MI: Inter-university Consortium for Political and Social Research [distributor], 2020-02-27. https://doi.org/10.3886/E117921V4</t>
  </si>
  <si>
    <t>Indicator</t>
  </si>
  <si>
    <t>Category</t>
  </si>
  <si>
    <t>Population</t>
  </si>
  <si>
    <t>Equity &amp; Access</t>
  </si>
  <si>
    <t>Overall Population Change</t>
  </si>
  <si>
    <t>Change in Households with Children</t>
  </si>
  <si>
    <t>Asian Population</t>
  </si>
  <si>
    <t>Black / African American Population</t>
  </si>
  <si>
    <t>Latinx / Hispanic Population</t>
  </si>
  <si>
    <t>Diversity Index</t>
  </si>
  <si>
    <t>Health</t>
  </si>
  <si>
    <t>Equitable Housing</t>
  </si>
  <si>
    <t>Access to Basic Needs</t>
  </si>
  <si>
    <t>Access to Employment</t>
  </si>
  <si>
    <t>Asthma Prevalence</t>
  </si>
  <si>
    <t>Obesity Prevalence</t>
  </si>
  <si>
    <t>Poor Mental Health</t>
  </si>
  <si>
    <t>Visits to Dentist or Dental Clinic</t>
  </si>
  <si>
    <t>Access to Broadband Internet</t>
  </si>
  <si>
    <t>Access to Healthy Food</t>
  </si>
  <si>
    <t>Access to Parks</t>
  </si>
  <si>
    <t>Vacancy Rate</t>
  </si>
  <si>
    <t>Housing Built before 1950</t>
  </si>
  <si>
    <t>Homeownership</t>
  </si>
  <si>
    <t>Rental Housing Cost Burden</t>
  </si>
  <si>
    <t>Residential Sales</t>
  </si>
  <si>
    <t>Black / African American Homeownership</t>
  </si>
  <si>
    <t>Latinx / Hispanic Homeownership</t>
  </si>
  <si>
    <t>Foreclosures</t>
  </si>
  <si>
    <t>NON-CENSUS TRACT VARIABLES (These variables are not available at the census tract level and each have a sheet of their own)</t>
  </si>
  <si>
    <t>GEOID_Block</t>
  </si>
  <si>
    <t>SCHL_IDX</t>
  </si>
  <si>
    <t>Census Block Group Identifier</t>
  </si>
  <si>
    <t xml:space="preserve">HUD GIS Helpdesk: https://hudgis-hud.opendata.arcgis.com/datasets/11a058178b9d471292ae2571e84d9ca8_22/about </t>
  </si>
  <si>
    <t>School Proficiency Index - scale of 0 to 100 that measures nearby school performance based on 4th grade student state exame performance</t>
  </si>
  <si>
    <t>Access to Quality Schools</t>
  </si>
  <si>
    <t>Ward</t>
  </si>
  <si>
    <t>Registered</t>
  </si>
  <si>
    <t>TotalBallots</t>
  </si>
  <si>
    <t>BlankBallots</t>
  </si>
  <si>
    <t>VoterTurnout</t>
  </si>
  <si>
    <t>Ward Identifier</t>
  </si>
  <si>
    <t>Milwaukee Election Comission, via Milwaukee Open Data Portal</t>
  </si>
  <si>
    <t>Total registered voters</t>
  </si>
  <si>
    <t>Total ballots cast in 2020 Presidential election</t>
  </si>
  <si>
    <t>blank ballots cast in 2020 Presidential election</t>
  </si>
  <si>
    <t>The percentage of registered voters who cast a ballot in the 2020 Presidential election</t>
  </si>
  <si>
    <t>Civic Engagement</t>
  </si>
  <si>
    <t>Percent_New_Hous_Const_Rehab_2017</t>
  </si>
  <si>
    <t>NC</t>
  </si>
  <si>
    <t>null</t>
  </si>
  <si>
    <t>Share of all properties that are new construction or were majorly rehabed (over $10k)</t>
  </si>
  <si>
    <t>New Housing Construction and Major Rehabs</t>
  </si>
  <si>
    <t>Market Value</t>
  </si>
  <si>
    <t xml:space="preserve">Market Value </t>
  </si>
  <si>
    <t>White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</si>
</sst>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CC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9" fontId="3" fillId="0" borderId="0" applyFont="0" applyFill="0" applyBorder="0" applyAlignment="0" applyProtection="0"/>
    <xf numFmtId="0" fontId="8" fillId="3" borderId="3">
      <alignment horizontal="left"/>
    </xf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2" borderId="8" applyNumberFormat="0" applyAlignment="0" applyProtection="0"/>
    <xf numFmtId="0" fontId="17" fillId="13" borderId="9" applyNumberFormat="0" applyAlignment="0" applyProtection="0"/>
    <xf numFmtId="0" fontId="18" fillId="13" borderId="8" applyNumberFormat="0" applyAlignment="0" applyProtection="0"/>
    <xf numFmtId="0" fontId="19" fillId="0" borderId="10" applyNumberFormat="0" applyFill="0" applyAlignment="0" applyProtection="0"/>
    <xf numFmtId="0" fontId="20" fillId="14" borderId="11" applyNumberFormat="0" applyAlignment="0" applyProtection="0"/>
    <xf numFmtId="0" fontId="21" fillId="0" borderId="0" applyNumberFormat="0" applyFill="0" applyBorder="0" applyAlignment="0" applyProtection="0"/>
    <xf numFmtId="0" fontId="3" fillId="15" borderId="12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2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11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1" xfId="0" applyFont="1" applyBorder="1"/>
    <xf numFmtId="49" fontId="0" fillId="0" borderId="0" xfId="0" applyNumberFormat="1"/>
    <xf numFmtId="49" fontId="1" fillId="0" borderId="1" xfId="0" applyNumberFormat="1" applyFont="1" applyBorder="1"/>
    <xf numFmtId="1" fontId="1" fillId="0" borderId="1" xfId="0" applyNumberFormat="1" applyFont="1" applyBorder="1"/>
    <xf numFmtId="1" fontId="0" fillId="0" borderId="0" xfId="0" applyNumberFormat="1"/>
    <xf numFmtId="0" fontId="4" fillId="0" borderId="0" xfId="0" applyFont="1"/>
    <xf numFmtId="0" fontId="0" fillId="0" borderId="0" xfId="1" applyNumberFormat="1" applyFont="1"/>
    <xf numFmtId="0" fontId="5" fillId="0" borderId="1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3" fillId="0" borderId="0" xfId="0" applyFont="1"/>
    <xf numFmtId="2" fontId="0" fillId="0" borderId="0" xfId="0" applyNumberFormat="1"/>
    <xf numFmtId="0" fontId="1" fillId="0" borderId="4" xfId="0" applyFont="1" applyBorder="1"/>
    <xf numFmtId="0" fontId="0" fillId="0" borderId="4" xfId="0" applyBorder="1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0" fillId="2" borderId="0" xfId="0" applyFill="1"/>
    <xf numFmtId="0" fontId="0" fillId="2" borderId="4" xfId="0" applyFill="1" applyBorder="1"/>
    <xf numFmtId="1" fontId="0" fillId="2" borderId="0" xfId="0" applyNumberFormat="1" applyFill="1"/>
    <xf numFmtId="0" fontId="0" fillId="2" borderId="1" xfId="0" applyFill="1" applyBorder="1"/>
    <xf numFmtId="0" fontId="9" fillId="0" borderId="1" xfId="2" applyFont="1" applyFill="1" applyBorder="1">
      <alignment horizontal="left"/>
    </xf>
    <xf numFmtId="2" fontId="0" fillId="0" borderId="1" xfId="0" applyNumberFormat="1" applyBorder="1"/>
    <xf numFmtId="1" fontId="1" fillId="2" borderId="1" xfId="0" applyNumberFormat="1" applyFont="1" applyFill="1" applyBorder="1"/>
    <xf numFmtId="164" fontId="1" fillId="2" borderId="1" xfId="0" applyNumberFormat="1" applyFont="1" applyFill="1" applyBorder="1"/>
    <xf numFmtId="164" fontId="0" fillId="2" borderId="0" xfId="0" applyNumberFormat="1" applyFill="1"/>
    <xf numFmtId="1" fontId="0" fillId="0" borderId="4" xfId="0" applyNumberFormat="1" applyBorder="1"/>
    <xf numFmtId="1" fontId="0" fillId="0" borderId="1" xfId="0" applyNumberFormat="1" applyBorder="1"/>
    <xf numFmtId="9" fontId="0" fillId="0" borderId="0" xfId="1" applyFont="1"/>
    <xf numFmtId="9" fontId="0" fillId="0" borderId="0" xfId="1" applyFont="1" applyBorder="1"/>
    <xf numFmtId="9" fontId="0" fillId="0" borderId="1" xfId="1" applyFont="1" applyBorder="1"/>
    <xf numFmtId="0" fontId="0" fillId="0" borderId="0" xfId="0" quotePrefix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2" borderId="2" xfId="0" applyFont="1" applyFill="1" applyBorder="1" applyAlignment="1">
      <alignment horizontal="left"/>
    </xf>
    <xf numFmtId="0" fontId="0" fillId="0" borderId="0" xfId="0" applyAlignment="1"/>
    <xf numFmtId="0" fontId="0" fillId="8" borderId="0" xfId="0" applyFill="1" applyBorder="1"/>
    <xf numFmtId="0" fontId="0" fillId="5" borderId="0" xfId="0" applyFill="1" applyBorder="1"/>
    <xf numFmtId="0" fontId="0" fillId="5" borderId="1" xfId="0" applyFill="1" applyBorder="1"/>
    <xf numFmtId="0" fontId="0" fillId="0" borderId="1" xfId="0" applyBorder="1" applyAlignment="1"/>
    <xf numFmtId="0" fontId="0" fillId="0" borderId="0" xfId="0" applyFill="1" applyBorder="1"/>
    <xf numFmtId="0" fontId="0" fillId="0" borderId="1" xfId="0" applyFont="1" applyBorder="1" applyAlignment="1">
      <alignment horizontal="center"/>
    </xf>
    <xf numFmtId="1" fontId="0" fillId="0" borderId="0" xfId="0" applyNumberFormat="1" applyAlignment="1">
      <alignment horizontal="left"/>
    </xf>
    <xf numFmtId="165" fontId="3" fillId="0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0" fillId="8" borderId="1" xfId="0" applyFill="1" applyBorder="1"/>
    <xf numFmtId="0" fontId="1" fillId="0" borderId="1" xfId="0" applyFont="1" applyBorder="1"/>
  </cellXfs>
  <cellStyles count="46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8" xr:uid="{A3F4B58F-4064-476C-A1EC-BEA8F4B785E8}"/>
    <cellStyle name="60% - Accent2 2" xfId="39" xr:uid="{ABDE3D86-6A15-41EA-A7B3-152E71C1A2E0}"/>
    <cellStyle name="60% - Accent3 2" xfId="40" xr:uid="{167A269A-A8A7-43A0-9ADF-256D751B79A4}"/>
    <cellStyle name="60% - Accent4 2" xfId="41" xr:uid="{08ED6A5F-B31A-4606-811C-9AB3197A1C97}"/>
    <cellStyle name="60% - Accent5 2" xfId="42" xr:uid="{304E6D67-2624-4E5F-8BD0-D423CCF98403}"/>
    <cellStyle name="60% - Accent6 2" xfId="43" xr:uid="{ECCFDA5D-6357-4262-A3C5-8CE4D35E6445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37" xr:uid="{C7BE6850-6834-457F-BBAF-AC375F660B63}"/>
    <cellStyle name="Normal" xfId="0" builtinId="0"/>
    <cellStyle name="Note" xfId="15" builtinId="10" customBuiltin="1"/>
    <cellStyle name="Output" xfId="10" builtinId="21" customBuiltin="1"/>
    <cellStyle name="Percent" xfId="1" builtinId="5"/>
    <cellStyle name="STYLE0" xfId="2" xr:uid="{C01CCF5E-0652-4403-AF34-9A06CC9DB3CB}"/>
    <cellStyle name="Title 2" xfId="44" xr:uid="{9463B41F-3F10-4ACF-87F6-1E96475E6A3A}"/>
    <cellStyle name="Title 3" xfId="45" xr:uid="{45A51FF2-2698-4C05-87AF-6AFA845698C9}"/>
    <cellStyle name="Title 4" xfId="36" xr:uid="{1C353E18-D4DC-4DBD-8100-C3930F758F51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7C8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32B1-C6BE-45B0-92AA-6601413CB4FD}">
  <dimension ref="A1:F142"/>
  <sheetViews>
    <sheetView tabSelected="1" workbookViewId="0">
      <selection activeCell="B75" sqref="B75"/>
    </sheetView>
  </sheetViews>
  <sheetFormatPr defaultRowHeight="14.4" x14ac:dyDescent="0.3"/>
  <cols>
    <col min="1" max="1" width="22.77734375" customWidth="1"/>
    <col min="2" max="2" width="39.109375" customWidth="1"/>
    <col min="3" max="3" width="33.6640625" customWidth="1"/>
    <col min="4" max="4" width="122.5546875" customWidth="1"/>
    <col min="5" max="5" width="64.77734375" customWidth="1"/>
    <col min="6" max="6" width="117.21875" customWidth="1"/>
  </cols>
  <sheetData>
    <row r="1" spans="1:6" x14ac:dyDescent="0.3">
      <c r="A1" s="1" t="s">
        <v>525</v>
      </c>
      <c r="B1" s="1" t="s">
        <v>524</v>
      </c>
      <c r="C1" s="1" t="s">
        <v>219</v>
      </c>
      <c r="D1" s="1" t="s">
        <v>220</v>
      </c>
      <c r="E1" s="3" t="s">
        <v>221</v>
      </c>
      <c r="F1" s="1" t="s">
        <v>222</v>
      </c>
    </row>
    <row r="2" spans="1:6" x14ac:dyDescent="0.3">
      <c r="C2" t="s">
        <v>0</v>
      </c>
      <c r="D2" t="s">
        <v>223</v>
      </c>
      <c r="E2" s="2" t="s">
        <v>224</v>
      </c>
    </row>
    <row r="3" spans="1:6" x14ac:dyDescent="0.3">
      <c r="C3" t="s">
        <v>1</v>
      </c>
      <c r="D3" t="s">
        <v>225</v>
      </c>
      <c r="E3" s="2" t="s">
        <v>224</v>
      </c>
    </row>
    <row r="4" spans="1:6" x14ac:dyDescent="0.3">
      <c r="A4" s="38" t="s">
        <v>272</v>
      </c>
      <c r="B4" s="38"/>
      <c r="C4" s="38"/>
      <c r="D4" s="38"/>
      <c r="E4" s="38"/>
      <c r="F4" s="38"/>
    </row>
    <row r="5" spans="1:6" x14ac:dyDescent="0.3">
      <c r="A5" s="33" t="s">
        <v>526</v>
      </c>
      <c r="C5" t="s">
        <v>238</v>
      </c>
      <c r="D5" t="s">
        <v>241</v>
      </c>
      <c r="E5" s="2" t="s">
        <v>224</v>
      </c>
    </row>
    <row r="6" spans="1:6" x14ac:dyDescent="0.3">
      <c r="A6" s="33" t="s">
        <v>526</v>
      </c>
      <c r="C6" t="s">
        <v>2</v>
      </c>
      <c r="D6" t="s">
        <v>226</v>
      </c>
      <c r="E6" s="2" t="s">
        <v>224</v>
      </c>
    </row>
    <row r="7" spans="1:6" x14ac:dyDescent="0.3">
      <c r="A7" s="33" t="s">
        <v>526</v>
      </c>
      <c r="C7" t="s">
        <v>3</v>
      </c>
      <c r="D7" t="s">
        <v>227</v>
      </c>
      <c r="E7" s="2" t="s">
        <v>228</v>
      </c>
    </row>
    <row r="8" spans="1:6" x14ac:dyDescent="0.3">
      <c r="A8" s="33" t="s">
        <v>526</v>
      </c>
      <c r="C8" t="s">
        <v>4</v>
      </c>
      <c r="D8" t="s">
        <v>229</v>
      </c>
      <c r="E8" s="2" t="s">
        <v>224</v>
      </c>
    </row>
    <row r="9" spans="1:6" x14ac:dyDescent="0.3">
      <c r="A9" s="33" t="s">
        <v>526</v>
      </c>
      <c r="C9" t="s">
        <v>239</v>
      </c>
      <c r="D9" t="s">
        <v>242</v>
      </c>
      <c r="E9" s="2" t="s">
        <v>231</v>
      </c>
    </row>
    <row r="10" spans="1:6" x14ac:dyDescent="0.3">
      <c r="A10" s="33" t="s">
        <v>526</v>
      </c>
      <c r="C10" t="s">
        <v>5</v>
      </c>
      <c r="D10" t="s">
        <v>230</v>
      </c>
      <c r="E10" s="2" t="s">
        <v>231</v>
      </c>
    </row>
    <row r="11" spans="1:6" x14ac:dyDescent="0.3">
      <c r="A11" s="33" t="s">
        <v>526</v>
      </c>
      <c r="C11" t="s">
        <v>6</v>
      </c>
      <c r="D11" t="s">
        <v>232</v>
      </c>
      <c r="E11" s="2" t="s">
        <v>231</v>
      </c>
    </row>
    <row r="12" spans="1:6" x14ac:dyDescent="0.3">
      <c r="A12" s="33" t="s">
        <v>526</v>
      </c>
      <c r="C12" t="s">
        <v>7</v>
      </c>
      <c r="D12" t="s">
        <v>233</v>
      </c>
      <c r="E12" s="2" t="s">
        <v>234</v>
      </c>
      <c r="F12" t="s">
        <v>235</v>
      </c>
    </row>
    <row r="13" spans="1:6" x14ac:dyDescent="0.3">
      <c r="A13" s="33" t="s">
        <v>526</v>
      </c>
      <c r="B13" s="15" t="s">
        <v>528</v>
      </c>
      <c r="C13" t="s">
        <v>240</v>
      </c>
      <c r="D13" t="s">
        <v>243</v>
      </c>
      <c r="E13" s="2" t="s">
        <v>234</v>
      </c>
      <c r="F13" t="s">
        <v>244</v>
      </c>
    </row>
    <row r="14" spans="1:6" x14ac:dyDescent="0.3">
      <c r="A14" s="33" t="s">
        <v>526</v>
      </c>
      <c r="B14" s="15" t="s">
        <v>529</v>
      </c>
      <c r="C14" t="s">
        <v>8</v>
      </c>
      <c r="D14" t="s">
        <v>236</v>
      </c>
      <c r="E14" s="2" t="s">
        <v>234</v>
      </c>
      <c r="F14" t="s">
        <v>237</v>
      </c>
    </row>
    <row r="15" spans="1:6" x14ac:dyDescent="0.3">
      <c r="A15" s="33" t="s">
        <v>526</v>
      </c>
      <c r="C15" t="s">
        <v>245</v>
      </c>
      <c r="D15" t="s">
        <v>256</v>
      </c>
      <c r="E15" t="s">
        <v>270</v>
      </c>
    </row>
    <row r="16" spans="1:6" x14ac:dyDescent="0.3">
      <c r="A16" s="33" t="s">
        <v>526</v>
      </c>
      <c r="C16" t="s">
        <v>246</v>
      </c>
      <c r="D16" t="s">
        <v>257</v>
      </c>
      <c r="E16" t="s">
        <v>270</v>
      </c>
    </row>
    <row r="17" spans="1:6" x14ac:dyDescent="0.3">
      <c r="A17" s="33" t="s">
        <v>526</v>
      </c>
      <c r="C17" t="s">
        <v>247</v>
      </c>
      <c r="D17" t="s">
        <v>258</v>
      </c>
      <c r="E17" t="s">
        <v>270</v>
      </c>
    </row>
    <row r="18" spans="1:6" x14ac:dyDescent="0.3">
      <c r="A18" s="33" t="s">
        <v>526</v>
      </c>
      <c r="C18" t="s">
        <v>248</v>
      </c>
      <c r="D18" t="s">
        <v>259</v>
      </c>
      <c r="E18" t="s">
        <v>270</v>
      </c>
    </row>
    <row r="19" spans="1:6" x14ac:dyDescent="0.3">
      <c r="A19" s="33" t="s">
        <v>526</v>
      </c>
      <c r="B19" s="15" t="s">
        <v>579</v>
      </c>
      <c r="C19" t="s">
        <v>249</v>
      </c>
      <c r="D19" t="s">
        <v>260</v>
      </c>
      <c r="E19" t="s">
        <v>234</v>
      </c>
      <c r="F19" t="s">
        <v>267</v>
      </c>
    </row>
    <row r="20" spans="1:6" x14ac:dyDescent="0.3">
      <c r="A20" s="33" t="s">
        <v>526</v>
      </c>
      <c r="C20" t="s">
        <v>250</v>
      </c>
      <c r="D20" t="s">
        <v>261</v>
      </c>
      <c r="E20" t="s">
        <v>271</v>
      </c>
    </row>
    <row r="21" spans="1:6" x14ac:dyDescent="0.3">
      <c r="A21" s="33" t="s">
        <v>526</v>
      </c>
      <c r="C21" t="s">
        <v>251</v>
      </c>
      <c r="D21" t="s">
        <v>262</v>
      </c>
      <c r="E21" t="s">
        <v>271</v>
      </c>
    </row>
    <row r="22" spans="1:6" x14ac:dyDescent="0.3">
      <c r="A22" s="33" t="s">
        <v>526</v>
      </c>
      <c r="B22" s="15" t="s">
        <v>531</v>
      </c>
      <c r="C22" t="s">
        <v>252</v>
      </c>
      <c r="D22" t="s">
        <v>263</v>
      </c>
      <c r="E22" t="s">
        <v>234</v>
      </c>
      <c r="F22" t="s">
        <v>268</v>
      </c>
    </row>
    <row r="23" spans="1:6" x14ac:dyDescent="0.3">
      <c r="A23" s="33" t="s">
        <v>526</v>
      </c>
      <c r="C23" t="s">
        <v>253</v>
      </c>
      <c r="D23" t="s">
        <v>264</v>
      </c>
      <c r="E23" t="s">
        <v>271</v>
      </c>
    </row>
    <row r="24" spans="1:6" x14ac:dyDescent="0.3">
      <c r="A24" s="33" t="s">
        <v>526</v>
      </c>
      <c r="C24" t="s">
        <v>254</v>
      </c>
      <c r="D24" t="s">
        <v>265</v>
      </c>
      <c r="E24" t="s">
        <v>271</v>
      </c>
    </row>
    <row r="25" spans="1:6" x14ac:dyDescent="0.3">
      <c r="A25" s="33" t="s">
        <v>526</v>
      </c>
      <c r="B25" s="15" t="s">
        <v>530</v>
      </c>
      <c r="C25" t="s">
        <v>255</v>
      </c>
      <c r="D25" t="s">
        <v>266</v>
      </c>
      <c r="E25" t="s">
        <v>234</v>
      </c>
      <c r="F25" t="s">
        <v>269</v>
      </c>
    </row>
    <row r="26" spans="1:6" x14ac:dyDescent="0.3">
      <c r="A26" s="33" t="s">
        <v>526</v>
      </c>
      <c r="C26" t="s">
        <v>273</v>
      </c>
      <c r="D26" t="s">
        <v>278</v>
      </c>
      <c r="E26" t="s">
        <v>271</v>
      </c>
    </row>
    <row r="27" spans="1:6" x14ac:dyDescent="0.3">
      <c r="A27" s="33" t="s">
        <v>526</v>
      </c>
      <c r="C27" t="s">
        <v>274</v>
      </c>
      <c r="D27" t="s">
        <v>279</v>
      </c>
      <c r="E27" t="s">
        <v>271</v>
      </c>
    </row>
    <row r="28" spans="1:6" x14ac:dyDescent="0.3">
      <c r="A28" s="33" t="s">
        <v>526</v>
      </c>
      <c r="C28" t="s">
        <v>275</v>
      </c>
      <c r="D28" t="s">
        <v>280</v>
      </c>
      <c r="E28" t="s">
        <v>271</v>
      </c>
    </row>
    <row r="29" spans="1:6" x14ac:dyDescent="0.3">
      <c r="A29" s="33" t="s">
        <v>526</v>
      </c>
      <c r="C29" t="s">
        <v>276</v>
      </c>
      <c r="D29" t="s">
        <v>279</v>
      </c>
      <c r="E29" t="s">
        <v>271</v>
      </c>
    </row>
    <row r="30" spans="1:6" x14ac:dyDescent="0.3">
      <c r="A30" s="33" t="s">
        <v>526</v>
      </c>
      <c r="B30" s="15" t="s">
        <v>532</v>
      </c>
      <c r="C30" t="s">
        <v>277</v>
      </c>
      <c r="D30" t="s">
        <v>281</v>
      </c>
      <c r="E30" t="s">
        <v>234</v>
      </c>
      <c r="F30" t="s">
        <v>282</v>
      </c>
    </row>
    <row r="31" spans="1:6" x14ac:dyDescent="0.3">
      <c r="A31" s="33" t="s">
        <v>526</v>
      </c>
      <c r="C31" t="s">
        <v>323</v>
      </c>
      <c r="D31" t="s">
        <v>329</v>
      </c>
      <c r="E31" t="s">
        <v>271</v>
      </c>
    </row>
    <row r="32" spans="1:6" x14ac:dyDescent="0.3">
      <c r="A32" s="33" t="s">
        <v>526</v>
      </c>
      <c r="C32" t="s">
        <v>324</v>
      </c>
      <c r="D32" t="s">
        <v>330</v>
      </c>
      <c r="E32" t="s">
        <v>271</v>
      </c>
    </row>
    <row r="33" spans="1:6" x14ac:dyDescent="0.3">
      <c r="A33" s="33" t="s">
        <v>526</v>
      </c>
      <c r="C33" t="s">
        <v>337</v>
      </c>
      <c r="D33" t="s">
        <v>331</v>
      </c>
      <c r="E33" t="s">
        <v>234</v>
      </c>
      <c r="F33" t="s">
        <v>332</v>
      </c>
    </row>
    <row r="34" spans="1:6" x14ac:dyDescent="0.3">
      <c r="A34" s="33" t="s">
        <v>526</v>
      </c>
      <c r="C34" t="s">
        <v>326</v>
      </c>
      <c r="D34" t="s">
        <v>333</v>
      </c>
      <c r="E34" t="s">
        <v>271</v>
      </c>
    </row>
    <row r="35" spans="1:6" x14ac:dyDescent="0.3">
      <c r="A35" s="33" t="s">
        <v>526</v>
      </c>
      <c r="C35" t="s">
        <v>327</v>
      </c>
      <c r="D35" t="s">
        <v>336</v>
      </c>
      <c r="E35" t="s">
        <v>271</v>
      </c>
    </row>
    <row r="36" spans="1:6" x14ac:dyDescent="0.3">
      <c r="A36" s="33" t="s">
        <v>526</v>
      </c>
      <c r="C36" t="s">
        <v>328</v>
      </c>
      <c r="D36" t="s">
        <v>334</v>
      </c>
      <c r="E36" t="s">
        <v>234</v>
      </c>
      <c r="F36" t="s">
        <v>335</v>
      </c>
    </row>
    <row r="37" spans="1:6" x14ac:dyDescent="0.3">
      <c r="A37" s="34" t="s">
        <v>527</v>
      </c>
      <c r="B37" s="15" t="s">
        <v>533</v>
      </c>
      <c r="C37" t="s">
        <v>320</v>
      </c>
      <c r="D37" t="s">
        <v>321</v>
      </c>
      <c r="E37" t="s">
        <v>234</v>
      </c>
      <c r="F37" s="6" t="s">
        <v>322</v>
      </c>
    </row>
    <row r="38" spans="1:6" x14ac:dyDescent="0.3">
      <c r="A38" s="38" t="s">
        <v>290</v>
      </c>
      <c r="B38" s="38"/>
      <c r="C38" s="38"/>
      <c r="D38" s="38"/>
      <c r="E38" s="38"/>
      <c r="F38" s="38"/>
    </row>
    <row r="39" spans="1:6" x14ac:dyDescent="0.3">
      <c r="A39" s="33" t="s">
        <v>526</v>
      </c>
      <c r="C39" t="s">
        <v>283</v>
      </c>
      <c r="D39" t="s">
        <v>291</v>
      </c>
      <c r="E39" t="s">
        <v>271</v>
      </c>
    </row>
    <row r="40" spans="1:6" x14ac:dyDescent="0.3">
      <c r="A40" s="33" t="s">
        <v>526</v>
      </c>
      <c r="C40" t="s">
        <v>286</v>
      </c>
      <c r="D40" t="s">
        <v>292</v>
      </c>
      <c r="E40" t="s">
        <v>271</v>
      </c>
    </row>
    <row r="41" spans="1:6" x14ac:dyDescent="0.3">
      <c r="A41" s="34" t="s">
        <v>527</v>
      </c>
      <c r="C41" t="s">
        <v>287</v>
      </c>
      <c r="D41" t="s">
        <v>293</v>
      </c>
      <c r="E41" t="s">
        <v>271</v>
      </c>
    </row>
    <row r="42" spans="1:6" x14ac:dyDescent="0.3">
      <c r="A42" s="34" t="s">
        <v>527</v>
      </c>
      <c r="C42" t="s">
        <v>288</v>
      </c>
      <c r="D42" t="s">
        <v>294</v>
      </c>
      <c r="E42" t="s">
        <v>271</v>
      </c>
    </row>
    <row r="43" spans="1:6" x14ac:dyDescent="0.3">
      <c r="A43" s="34" t="s">
        <v>527</v>
      </c>
      <c r="B43" s="15" t="s">
        <v>536</v>
      </c>
      <c r="C43" t="s">
        <v>289</v>
      </c>
      <c r="D43" t="s">
        <v>295</v>
      </c>
      <c r="E43" t="s">
        <v>234</v>
      </c>
      <c r="F43" t="s">
        <v>296</v>
      </c>
    </row>
    <row r="44" spans="1:6" x14ac:dyDescent="0.3">
      <c r="A44" s="34" t="s">
        <v>527</v>
      </c>
      <c r="C44" t="s">
        <v>305</v>
      </c>
      <c r="D44" t="s">
        <v>307</v>
      </c>
      <c r="E44" t="s">
        <v>271</v>
      </c>
    </row>
    <row r="45" spans="1:6" x14ac:dyDescent="0.3">
      <c r="A45" s="34" t="s">
        <v>527</v>
      </c>
      <c r="C45" t="s">
        <v>306</v>
      </c>
      <c r="D45" t="s">
        <v>308</v>
      </c>
      <c r="E45" t="s">
        <v>271</v>
      </c>
    </row>
    <row r="46" spans="1:6" x14ac:dyDescent="0.3">
      <c r="A46" s="34" t="s">
        <v>527</v>
      </c>
      <c r="C46" t="s">
        <v>297</v>
      </c>
      <c r="D46" t="s">
        <v>309</v>
      </c>
      <c r="E46" t="s">
        <v>271</v>
      </c>
    </row>
    <row r="47" spans="1:6" x14ac:dyDescent="0.3">
      <c r="A47" s="34" t="s">
        <v>527</v>
      </c>
      <c r="C47" t="s">
        <v>298</v>
      </c>
      <c r="D47" t="s">
        <v>310</v>
      </c>
      <c r="E47" t="s">
        <v>271</v>
      </c>
    </row>
    <row r="48" spans="1:6" x14ac:dyDescent="0.3">
      <c r="A48" s="34" t="s">
        <v>527</v>
      </c>
      <c r="C48" t="s">
        <v>299</v>
      </c>
      <c r="D48" t="s">
        <v>311</v>
      </c>
      <c r="E48" t="s">
        <v>271</v>
      </c>
    </row>
    <row r="49" spans="1:6" x14ac:dyDescent="0.3">
      <c r="A49" s="34" t="s">
        <v>527</v>
      </c>
      <c r="C49" t="s">
        <v>300</v>
      </c>
      <c r="D49" t="s">
        <v>312</v>
      </c>
      <c r="E49" t="s">
        <v>271</v>
      </c>
    </row>
    <row r="50" spans="1:6" x14ac:dyDescent="0.3">
      <c r="A50" s="34" t="s">
        <v>527</v>
      </c>
      <c r="C50" t="s">
        <v>301</v>
      </c>
      <c r="D50" t="s">
        <v>313</v>
      </c>
      <c r="E50" t="s">
        <v>271</v>
      </c>
    </row>
    <row r="51" spans="1:6" x14ac:dyDescent="0.3">
      <c r="A51" s="34" t="s">
        <v>527</v>
      </c>
      <c r="C51" t="s">
        <v>314</v>
      </c>
      <c r="D51" t="s">
        <v>315</v>
      </c>
      <c r="E51" t="s">
        <v>271</v>
      </c>
    </row>
    <row r="52" spans="1:6" x14ac:dyDescent="0.3">
      <c r="A52" s="34" t="s">
        <v>527</v>
      </c>
      <c r="C52" t="s">
        <v>303</v>
      </c>
      <c r="D52" t="s">
        <v>316</v>
      </c>
      <c r="E52" t="s">
        <v>234</v>
      </c>
      <c r="F52" t="s">
        <v>317</v>
      </c>
    </row>
    <row r="53" spans="1:6" x14ac:dyDescent="0.3">
      <c r="A53" s="34" t="s">
        <v>527</v>
      </c>
      <c r="B53" s="15" t="s">
        <v>537</v>
      </c>
      <c r="C53" t="s">
        <v>304</v>
      </c>
      <c r="D53" t="s">
        <v>318</v>
      </c>
      <c r="E53" t="s">
        <v>234</v>
      </c>
      <c r="F53" t="s">
        <v>319</v>
      </c>
    </row>
    <row r="54" spans="1:6" x14ac:dyDescent="0.3">
      <c r="A54" s="35" t="s">
        <v>534</v>
      </c>
      <c r="B54" s="15" t="s">
        <v>538</v>
      </c>
      <c r="C54" t="s">
        <v>486</v>
      </c>
      <c r="D54" t="s">
        <v>483</v>
      </c>
      <c r="E54" t="s">
        <v>484</v>
      </c>
    </row>
    <row r="55" spans="1:6" x14ac:dyDescent="0.3">
      <c r="A55" s="35" t="s">
        <v>534</v>
      </c>
      <c r="B55" s="15" t="s">
        <v>539</v>
      </c>
      <c r="C55" t="s">
        <v>487</v>
      </c>
      <c r="D55" t="s">
        <v>485</v>
      </c>
      <c r="E55" t="s">
        <v>484</v>
      </c>
    </row>
    <row r="56" spans="1:6" x14ac:dyDescent="0.3">
      <c r="A56" s="35" t="s">
        <v>534</v>
      </c>
      <c r="B56" s="15" t="s">
        <v>540</v>
      </c>
      <c r="C56" t="s">
        <v>488</v>
      </c>
      <c r="D56" t="s">
        <v>489</v>
      </c>
      <c r="E56" t="s">
        <v>484</v>
      </c>
    </row>
    <row r="57" spans="1:6" x14ac:dyDescent="0.3">
      <c r="A57" s="35" t="s">
        <v>534</v>
      </c>
      <c r="B57" s="15" t="s">
        <v>541</v>
      </c>
      <c r="C57" t="s">
        <v>490</v>
      </c>
      <c r="D57" t="s">
        <v>491</v>
      </c>
      <c r="E57" t="s">
        <v>484</v>
      </c>
    </row>
    <row r="58" spans="1:6" x14ac:dyDescent="0.3">
      <c r="A58" s="36" t="s">
        <v>535</v>
      </c>
      <c r="C58" t="s">
        <v>492</v>
      </c>
      <c r="D58" t="s">
        <v>496</v>
      </c>
      <c r="E58" t="s">
        <v>271</v>
      </c>
    </row>
    <row r="59" spans="1:6" x14ac:dyDescent="0.3">
      <c r="A59" s="36" t="s">
        <v>535</v>
      </c>
      <c r="C59" t="s">
        <v>493</v>
      </c>
      <c r="D59" t="s">
        <v>497</v>
      </c>
      <c r="E59" t="s">
        <v>271</v>
      </c>
    </row>
    <row r="60" spans="1:6" x14ac:dyDescent="0.3">
      <c r="A60" s="36" t="s">
        <v>535</v>
      </c>
      <c r="B60" s="15" t="s">
        <v>542</v>
      </c>
      <c r="C60" t="s">
        <v>494</v>
      </c>
      <c r="D60" t="s">
        <v>498</v>
      </c>
      <c r="E60" t="s">
        <v>271</v>
      </c>
    </row>
    <row r="61" spans="1:6" x14ac:dyDescent="0.3">
      <c r="A61" s="36" t="s">
        <v>535</v>
      </c>
      <c r="C61" t="s">
        <v>495</v>
      </c>
      <c r="D61" t="s">
        <v>499</v>
      </c>
      <c r="E61" t="s">
        <v>271</v>
      </c>
    </row>
    <row r="62" spans="1:6" x14ac:dyDescent="0.3">
      <c r="A62" s="36" t="s">
        <v>535</v>
      </c>
      <c r="C62" t="s">
        <v>501</v>
      </c>
      <c r="D62" t="s">
        <v>504</v>
      </c>
      <c r="E62" t="s">
        <v>507</v>
      </c>
    </row>
    <row r="63" spans="1:6" x14ac:dyDescent="0.3">
      <c r="A63" s="36" t="s">
        <v>535</v>
      </c>
      <c r="C63" t="s">
        <v>502</v>
      </c>
      <c r="D63" t="s">
        <v>505</v>
      </c>
      <c r="E63" t="s">
        <v>507</v>
      </c>
    </row>
    <row r="64" spans="1:6" x14ac:dyDescent="0.3">
      <c r="A64" s="36" t="s">
        <v>535</v>
      </c>
      <c r="B64" s="15" t="s">
        <v>543</v>
      </c>
      <c r="C64" t="s">
        <v>503</v>
      </c>
      <c r="D64" t="s">
        <v>506</v>
      </c>
      <c r="E64" t="s">
        <v>507</v>
      </c>
    </row>
    <row r="65" spans="1:6" x14ac:dyDescent="0.3">
      <c r="A65" s="36" t="s">
        <v>535</v>
      </c>
      <c r="C65" t="s">
        <v>511</v>
      </c>
      <c r="D65" t="s">
        <v>518</v>
      </c>
      <c r="E65" t="s">
        <v>519</v>
      </c>
    </row>
    <row r="66" spans="1:6" x14ac:dyDescent="0.3">
      <c r="A66" s="36" t="s">
        <v>535</v>
      </c>
      <c r="C66" t="s">
        <v>512</v>
      </c>
      <c r="D66" t="s">
        <v>520</v>
      </c>
      <c r="E66" t="s">
        <v>521</v>
      </c>
    </row>
    <row r="67" spans="1:6" x14ac:dyDescent="0.3">
      <c r="A67" s="36" t="s">
        <v>535</v>
      </c>
      <c r="B67" s="15" t="s">
        <v>544</v>
      </c>
      <c r="C67" t="s">
        <v>513</v>
      </c>
      <c r="D67" t="s">
        <v>522</v>
      </c>
      <c r="E67" t="s">
        <v>523</v>
      </c>
    </row>
    <row r="68" spans="1:6" x14ac:dyDescent="0.3">
      <c r="A68" s="38" t="s">
        <v>440</v>
      </c>
      <c r="B68" s="38"/>
      <c r="C68" s="38"/>
      <c r="D68" s="38"/>
      <c r="E68" s="38"/>
      <c r="F68" s="38"/>
    </row>
    <row r="69" spans="1:6" x14ac:dyDescent="0.3">
      <c r="A69" s="37" t="s">
        <v>577</v>
      </c>
      <c r="C69" t="s">
        <v>338</v>
      </c>
      <c r="D69" t="s">
        <v>386</v>
      </c>
      <c r="E69" t="s">
        <v>271</v>
      </c>
    </row>
    <row r="70" spans="1:6" x14ac:dyDescent="0.3">
      <c r="A70" s="37" t="s">
        <v>577</v>
      </c>
      <c r="C70" t="s">
        <v>339</v>
      </c>
      <c r="D70" t="s">
        <v>387</v>
      </c>
      <c r="E70" t="s">
        <v>271</v>
      </c>
    </row>
    <row r="71" spans="1:6" x14ac:dyDescent="0.3">
      <c r="A71" s="37" t="s">
        <v>577</v>
      </c>
      <c r="C71" t="s">
        <v>340</v>
      </c>
      <c r="D71" t="s">
        <v>388</v>
      </c>
      <c r="E71" t="s">
        <v>271</v>
      </c>
    </row>
    <row r="72" spans="1:6" x14ac:dyDescent="0.3">
      <c r="A72" s="37" t="s">
        <v>577</v>
      </c>
      <c r="C72" t="s">
        <v>341</v>
      </c>
      <c r="D72" t="s">
        <v>389</v>
      </c>
      <c r="E72" t="s">
        <v>271</v>
      </c>
    </row>
    <row r="73" spans="1:6" x14ac:dyDescent="0.3">
      <c r="A73" s="37" t="s">
        <v>577</v>
      </c>
      <c r="C73" t="s">
        <v>342</v>
      </c>
      <c r="D73" t="s">
        <v>390</v>
      </c>
      <c r="E73" t="s">
        <v>271</v>
      </c>
    </row>
    <row r="74" spans="1:6" x14ac:dyDescent="0.3">
      <c r="A74" s="37" t="s">
        <v>577</v>
      </c>
      <c r="C74" t="s">
        <v>343</v>
      </c>
      <c r="D74" t="s">
        <v>391</v>
      </c>
      <c r="E74" t="s">
        <v>271</v>
      </c>
    </row>
    <row r="75" spans="1:6" x14ac:dyDescent="0.3">
      <c r="A75" s="37" t="s">
        <v>577</v>
      </c>
      <c r="B75" s="15" t="s">
        <v>545</v>
      </c>
      <c r="C75" t="s">
        <v>344</v>
      </c>
      <c r="D75" t="s">
        <v>392</v>
      </c>
      <c r="E75" t="s">
        <v>234</v>
      </c>
      <c r="F75" t="s">
        <v>393</v>
      </c>
    </row>
    <row r="76" spans="1:6" x14ac:dyDescent="0.3">
      <c r="A76" s="35" t="s">
        <v>534</v>
      </c>
      <c r="C76" t="s">
        <v>345</v>
      </c>
      <c r="D76" t="s">
        <v>394</v>
      </c>
      <c r="E76" t="s">
        <v>271</v>
      </c>
    </row>
    <row r="77" spans="1:6" x14ac:dyDescent="0.3">
      <c r="A77" s="35" t="s">
        <v>534</v>
      </c>
      <c r="C77" t="s">
        <v>346</v>
      </c>
      <c r="D77" t="s">
        <v>395</v>
      </c>
      <c r="E77" t="s">
        <v>271</v>
      </c>
    </row>
    <row r="78" spans="1:6" x14ac:dyDescent="0.3">
      <c r="A78" s="35" t="s">
        <v>534</v>
      </c>
      <c r="C78" t="s">
        <v>347</v>
      </c>
      <c r="D78" t="s">
        <v>396</v>
      </c>
      <c r="E78" t="s">
        <v>271</v>
      </c>
    </row>
    <row r="79" spans="1:6" x14ac:dyDescent="0.3">
      <c r="A79" s="35" t="s">
        <v>534</v>
      </c>
      <c r="C79" t="s">
        <v>348</v>
      </c>
      <c r="D79" t="s">
        <v>397</v>
      </c>
      <c r="E79" t="s">
        <v>271</v>
      </c>
    </row>
    <row r="80" spans="1:6" x14ac:dyDescent="0.3">
      <c r="A80" s="35" t="s">
        <v>534</v>
      </c>
      <c r="C80" t="s">
        <v>349</v>
      </c>
      <c r="D80" t="s">
        <v>398</v>
      </c>
      <c r="E80" t="s">
        <v>271</v>
      </c>
    </row>
    <row r="81" spans="1:6" x14ac:dyDescent="0.3">
      <c r="A81" s="35" t="s">
        <v>534</v>
      </c>
      <c r="C81" t="s">
        <v>350</v>
      </c>
      <c r="D81" t="s">
        <v>399</v>
      </c>
      <c r="E81" t="s">
        <v>271</v>
      </c>
    </row>
    <row r="82" spans="1:6" x14ac:dyDescent="0.3">
      <c r="A82" s="35" t="s">
        <v>534</v>
      </c>
      <c r="C82" t="s">
        <v>351</v>
      </c>
      <c r="D82" t="s">
        <v>400</v>
      </c>
      <c r="E82" t="s">
        <v>271</v>
      </c>
    </row>
    <row r="83" spans="1:6" x14ac:dyDescent="0.3">
      <c r="A83" s="35" t="s">
        <v>534</v>
      </c>
      <c r="C83" t="s">
        <v>352</v>
      </c>
      <c r="D83" t="s">
        <v>401</v>
      </c>
      <c r="E83" t="s">
        <v>271</v>
      </c>
    </row>
    <row r="84" spans="1:6" x14ac:dyDescent="0.3">
      <c r="A84" s="35" t="s">
        <v>534</v>
      </c>
      <c r="C84" t="s">
        <v>353</v>
      </c>
      <c r="D84" t="s">
        <v>402</v>
      </c>
      <c r="E84" t="s">
        <v>271</v>
      </c>
    </row>
    <row r="85" spans="1:6" x14ac:dyDescent="0.3">
      <c r="A85" s="35" t="s">
        <v>534</v>
      </c>
      <c r="C85" t="s">
        <v>354</v>
      </c>
      <c r="D85" t="s">
        <v>403</v>
      </c>
      <c r="E85" t="s">
        <v>271</v>
      </c>
    </row>
    <row r="86" spans="1:6" x14ac:dyDescent="0.3">
      <c r="A86" s="35" t="s">
        <v>534</v>
      </c>
      <c r="C86" t="s">
        <v>355</v>
      </c>
      <c r="D86" t="s">
        <v>404</v>
      </c>
      <c r="E86" t="s">
        <v>234</v>
      </c>
      <c r="F86" t="s">
        <v>405</v>
      </c>
    </row>
    <row r="87" spans="1:6" x14ac:dyDescent="0.3">
      <c r="A87" s="35" t="s">
        <v>534</v>
      </c>
      <c r="B87" s="15" t="s">
        <v>546</v>
      </c>
      <c r="C87" t="s">
        <v>356</v>
      </c>
      <c r="D87" t="s">
        <v>406</v>
      </c>
      <c r="E87" t="s">
        <v>234</v>
      </c>
      <c r="F87" t="s">
        <v>407</v>
      </c>
    </row>
    <row r="88" spans="1:6" x14ac:dyDescent="0.3">
      <c r="A88" s="35" t="s">
        <v>534</v>
      </c>
      <c r="C88" t="s">
        <v>357</v>
      </c>
      <c r="D88" t="s">
        <v>408</v>
      </c>
      <c r="E88" t="s">
        <v>234</v>
      </c>
      <c r="F88" t="s">
        <v>409</v>
      </c>
    </row>
    <row r="89" spans="1:6" x14ac:dyDescent="0.3">
      <c r="A89" s="35" t="s">
        <v>534</v>
      </c>
      <c r="C89" t="s">
        <v>358</v>
      </c>
      <c r="D89" t="s">
        <v>410</v>
      </c>
      <c r="E89" t="s">
        <v>234</v>
      </c>
      <c r="F89" t="s">
        <v>411</v>
      </c>
    </row>
    <row r="90" spans="1:6" x14ac:dyDescent="0.3">
      <c r="A90" s="37" t="s">
        <v>577</v>
      </c>
      <c r="C90" t="s">
        <v>359</v>
      </c>
      <c r="D90" t="s">
        <v>412</v>
      </c>
      <c r="E90" t="s">
        <v>271</v>
      </c>
    </row>
    <row r="91" spans="1:6" x14ac:dyDescent="0.3">
      <c r="A91" s="37" t="s">
        <v>577</v>
      </c>
      <c r="C91" t="s">
        <v>360</v>
      </c>
      <c r="D91" t="s">
        <v>413</v>
      </c>
      <c r="E91" t="s">
        <v>271</v>
      </c>
    </row>
    <row r="92" spans="1:6" x14ac:dyDescent="0.3">
      <c r="A92" s="37" t="s">
        <v>577</v>
      </c>
      <c r="B92" s="15" t="s">
        <v>547</v>
      </c>
      <c r="C92" t="s">
        <v>361</v>
      </c>
      <c r="D92" t="s">
        <v>414</v>
      </c>
      <c r="E92" t="s">
        <v>234</v>
      </c>
      <c r="F92" t="s">
        <v>415</v>
      </c>
    </row>
    <row r="93" spans="1:6" x14ac:dyDescent="0.3">
      <c r="A93" s="37" t="s">
        <v>577</v>
      </c>
      <c r="C93" t="s">
        <v>362</v>
      </c>
      <c r="D93" t="s">
        <v>416</v>
      </c>
      <c r="E93" t="s">
        <v>271</v>
      </c>
    </row>
    <row r="94" spans="1:6" x14ac:dyDescent="0.3">
      <c r="A94" s="37" t="s">
        <v>577</v>
      </c>
      <c r="C94" t="s">
        <v>363</v>
      </c>
      <c r="D94" t="s">
        <v>417</v>
      </c>
      <c r="E94" t="s">
        <v>271</v>
      </c>
    </row>
    <row r="95" spans="1:6" x14ac:dyDescent="0.3">
      <c r="C95" t="s">
        <v>364</v>
      </c>
      <c r="D95" t="s">
        <v>418</v>
      </c>
      <c r="E95" t="s">
        <v>271</v>
      </c>
    </row>
    <row r="96" spans="1:6" x14ac:dyDescent="0.3">
      <c r="C96" t="s">
        <v>365</v>
      </c>
      <c r="D96" t="s">
        <v>419</v>
      </c>
      <c r="E96" t="s">
        <v>271</v>
      </c>
    </row>
    <row r="97" spans="1:5" x14ac:dyDescent="0.3">
      <c r="C97" t="s">
        <v>366</v>
      </c>
      <c r="D97" t="s">
        <v>420</v>
      </c>
      <c r="E97" t="s">
        <v>271</v>
      </c>
    </row>
    <row r="98" spans="1:5" x14ac:dyDescent="0.3">
      <c r="C98" t="s">
        <v>367</v>
      </c>
      <c r="D98" t="s">
        <v>421</v>
      </c>
      <c r="E98" t="s">
        <v>271</v>
      </c>
    </row>
    <row r="99" spans="1:5" x14ac:dyDescent="0.3">
      <c r="C99" t="s">
        <v>368</v>
      </c>
      <c r="D99" t="s">
        <v>422</v>
      </c>
      <c r="E99" t="s">
        <v>271</v>
      </c>
    </row>
    <row r="100" spans="1:5" x14ac:dyDescent="0.3">
      <c r="C100" t="s">
        <v>369</v>
      </c>
      <c r="D100" t="s">
        <v>423</v>
      </c>
      <c r="E100" t="s">
        <v>271</v>
      </c>
    </row>
    <row r="101" spans="1:5" x14ac:dyDescent="0.3">
      <c r="C101" t="s">
        <v>370</v>
      </c>
      <c r="D101" t="s">
        <v>424</v>
      </c>
      <c r="E101" t="s">
        <v>271</v>
      </c>
    </row>
    <row r="102" spans="1:5" x14ac:dyDescent="0.3">
      <c r="C102" t="s">
        <v>371</v>
      </c>
      <c r="D102" t="s">
        <v>425</v>
      </c>
      <c r="E102" t="s">
        <v>271</v>
      </c>
    </row>
    <row r="103" spans="1:5" x14ac:dyDescent="0.3">
      <c r="A103" s="37" t="s">
        <v>578</v>
      </c>
      <c r="C103" t="s">
        <v>372</v>
      </c>
      <c r="D103" t="s">
        <v>426</v>
      </c>
      <c r="E103" t="s">
        <v>271</v>
      </c>
    </row>
    <row r="104" spans="1:5" x14ac:dyDescent="0.3">
      <c r="A104" s="37" t="s">
        <v>577</v>
      </c>
      <c r="C104" t="s">
        <v>373</v>
      </c>
      <c r="D104" t="s">
        <v>427</v>
      </c>
      <c r="E104" t="s">
        <v>271</v>
      </c>
    </row>
    <row r="105" spans="1:5" x14ac:dyDescent="0.3">
      <c r="A105" s="36" t="s">
        <v>535</v>
      </c>
      <c r="C105" t="s">
        <v>374</v>
      </c>
      <c r="D105" t="s">
        <v>428</v>
      </c>
      <c r="E105" t="s">
        <v>271</v>
      </c>
    </row>
    <row r="106" spans="1:5" x14ac:dyDescent="0.3">
      <c r="A106" s="36" t="s">
        <v>535</v>
      </c>
      <c r="C106" t="s">
        <v>375</v>
      </c>
      <c r="D106" t="s">
        <v>429</v>
      </c>
      <c r="E106" t="s">
        <v>271</v>
      </c>
    </row>
    <row r="107" spans="1:5" x14ac:dyDescent="0.3">
      <c r="A107" s="36" t="s">
        <v>535</v>
      </c>
      <c r="C107" t="s">
        <v>376</v>
      </c>
      <c r="D107" t="s">
        <v>430</v>
      </c>
      <c r="E107" t="s">
        <v>271</v>
      </c>
    </row>
    <row r="108" spans="1:5" x14ac:dyDescent="0.3">
      <c r="A108" s="36" t="s">
        <v>535</v>
      </c>
      <c r="C108" t="s">
        <v>377</v>
      </c>
      <c r="D108" t="s">
        <v>431</v>
      </c>
      <c r="E108" t="s">
        <v>271</v>
      </c>
    </row>
    <row r="109" spans="1:5" x14ac:dyDescent="0.3">
      <c r="A109" s="36" t="s">
        <v>535</v>
      </c>
      <c r="C109" t="s">
        <v>378</v>
      </c>
      <c r="D109" t="s">
        <v>432</v>
      </c>
      <c r="E109" t="s">
        <v>271</v>
      </c>
    </row>
    <row r="110" spans="1:5" x14ac:dyDescent="0.3">
      <c r="A110" s="36" t="s">
        <v>535</v>
      </c>
      <c r="C110" t="s">
        <v>379</v>
      </c>
      <c r="D110" t="s">
        <v>433</v>
      </c>
      <c r="E110" t="s">
        <v>271</v>
      </c>
    </row>
    <row r="111" spans="1:5" x14ac:dyDescent="0.3">
      <c r="A111" s="36" t="s">
        <v>535</v>
      </c>
      <c r="C111" t="s">
        <v>380</v>
      </c>
      <c r="D111" t="s">
        <v>434</v>
      </c>
      <c r="E111" t="s">
        <v>271</v>
      </c>
    </row>
    <row r="112" spans="1:5" x14ac:dyDescent="0.3">
      <c r="A112" s="36" t="s">
        <v>535</v>
      </c>
      <c r="C112" t="s">
        <v>381</v>
      </c>
      <c r="D112" t="s">
        <v>435</v>
      </c>
      <c r="E112" t="s">
        <v>271</v>
      </c>
    </row>
    <row r="113" spans="1:6" x14ac:dyDescent="0.3">
      <c r="A113" s="36" t="s">
        <v>535</v>
      </c>
      <c r="C113" t="s">
        <v>382</v>
      </c>
      <c r="D113" t="s">
        <v>436</v>
      </c>
      <c r="E113" t="s">
        <v>234</v>
      </c>
      <c r="F113" t="s">
        <v>437</v>
      </c>
    </row>
    <row r="114" spans="1:6" x14ac:dyDescent="0.3">
      <c r="A114" s="36" t="s">
        <v>535</v>
      </c>
      <c r="B114" s="15" t="s">
        <v>548</v>
      </c>
      <c r="C114" t="s">
        <v>383</v>
      </c>
      <c r="D114" t="s">
        <v>438</v>
      </c>
      <c r="E114" t="s">
        <v>234</v>
      </c>
      <c r="F114" t="s">
        <v>439</v>
      </c>
    </row>
    <row r="115" spans="1:6" x14ac:dyDescent="0.3">
      <c r="A115" s="37" t="s">
        <v>577</v>
      </c>
      <c r="B115" s="15" t="s">
        <v>549</v>
      </c>
      <c r="C115" s="10" t="s">
        <v>441</v>
      </c>
      <c r="D115" s="10" t="s">
        <v>442</v>
      </c>
      <c r="E115" s="10" t="s">
        <v>443</v>
      </c>
    </row>
    <row r="116" spans="1:6" x14ac:dyDescent="0.3">
      <c r="A116" s="36" t="s">
        <v>535</v>
      </c>
      <c r="C116" t="s">
        <v>444</v>
      </c>
      <c r="D116" t="s">
        <v>451</v>
      </c>
      <c r="E116" t="s">
        <v>271</v>
      </c>
    </row>
    <row r="117" spans="1:6" x14ac:dyDescent="0.3">
      <c r="A117" s="36" t="s">
        <v>535</v>
      </c>
      <c r="C117" t="s">
        <v>445</v>
      </c>
      <c r="D117" t="s">
        <v>452</v>
      </c>
      <c r="E117" t="s">
        <v>271</v>
      </c>
    </row>
    <row r="118" spans="1:6" x14ac:dyDescent="0.3">
      <c r="A118" s="36" t="s">
        <v>535</v>
      </c>
      <c r="C118" t="s">
        <v>446</v>
      </c>
      <c r="D118" t="s">
        <v>453</v>
      </c>
      <c r="E118" t="s">
        <v>271</v>
      </c>
    </row>
    <row r="119" spans="1:6" x14ac:dyDescent="0.3">
      <c r="A119" s="36" t="s">
        <v>535</v>
      </c>
      <c r="C119" t="s">
        <v>447</v>
      </c>
      <c r="D119" t="s">
        <v>454</v>
      </c>
      <c r="E119" t="s">
        <v>271</v>
      </c>
    </row>
    <row r="120" spans="1:6" x14ac:dyDescent="0.3">
      <c r="A120" s="36" t="s">
        <v>535</v>
      </c>
      <c r="C120" t="s">
        <v>448</v>
      </c>
      <c r="D120" t="s">
        <v>455</v>
      </c>
      <c r="E120" t="s">
        <v>271</v>
      </c>
    </row>
    <row r="121" spans="1:6" x14ac:dyDescent="0.3">
      <c r="A121" s="36" t="s">
        <v>535</v>
      </c>
      <c r="C121" t="s">
        <v>449</v>
      </c>
      <c r="D121" t="s">
        <v>456</v>
      </c>
      <c r="E121" t="s">
        <v>271</v>
      </c>
    </row>
    <row r="122" spans="1:6" x14ac:dyDescent="0.3">
      <c r="A122" s="36" t="s">
        <v>535</v>
      </c>
      <c r="B122" s="15" t="s">
        <v>550</v>
      </c>
      <c r="C122" t="s">
        <v>450</v>
      </c>
      <c r="D122" t="s">
        <v>457</v>
      </c>
      <c r="E122" t="s">
        <v>234</v>
      </c>
      <c r="F122" t="s">
        <v>458</v>
      </c>
    </row>
    <row r="123" spans="1:6" x14ac:dyDescent="0.3">
      <c r="A123" s="36" t="s">
        <v>535</v>
      </c>
      <c r="C123" t="s">
        <v>459</v>
      </c>
      <c r="D123" t="s">
        <v>466</v>
      </c>
      <c r="E123" t="s">
        <v>271</v>
      </c>
    </row>
    <row r="124" spans="1:6" x14ac:dyDescent="0.3">
      <c r="A124" s="36" t="s">
        <v>535</v>
      </c>
      <c r="C124" t="s">
        <v>460</v>
      </c>
      <c r="D124" t="s">
        <v>467</v>
      </c>
      <c r="E124" t="s">
        <v>271</v>
      </c>
    </row>
    <row r="125" spans="1:6" x14ac:dyDescent="0.3">
      <c r="A125" s="36" t="s">
        <v>535</v>
      </c>
      <c r="C125" t="s">
        <v>461</v>
      </c>
      <c r="D125" t="s">
        <v>468</v>
      </c>
      <c r="E125" t="s">
        <v>271</v>
      </c>
    </row>
    <row r="126" spans="1:6" x14ac:dyDescent="0.3">
      <c r="A126" s="36" t="s">
        <v>535</v>
      </c>
      <c r="C126" t="s">
        <v>462</v>
      </c>
      <c r="D126" t="s">
        <v>469</v>
      </c>
      <c r="E126" t="s">
        <v>271</v>
      </c>
    </row>
    <row r="127" spans="1:6" x14ac:dyDescent="0.3">
      <c r="A127" s="36" t="s">
        <v>535</v>
      </c>
      <c r="C127" t="s">
        <v>463</v>
      </c>
      <c r="D127" t="s">
        <v>470</v>
      </c>
      <c r="E127" t="s">
        <v>271</v>
      </c>
    </row>
    <row r="128" spans="1:6" x14ac:dyDescent="0.3">
      <c r="A128" s="36" t="s">
        <v>535</v>
      </c>
      <c r="C128" t="s">
        <v>464</v>
      </c>
      <c r="D128" t="s">
        <v>471</v>
      </c>
      <c r="E128" t="s">
        <v>271</v>
      </c>
    </row>
    <row r="129" spans="1:6" x14ac:dyDescent="0.3">
      <c r="A129" s="36" t="s">
        <v>535</v>
      </c>
      <c r="B129" s="15" t="s">
        <v>551</v>
      </c>
      <c r="C129" t="s">
        <v>465</v>
      </c>
      <c r="D129" t="s">
        <v>472</v>
      </c>
      <c r="E129" t="s">
        <v>234</v>
      </c>
      <c r="F129" t="s">
        <v>473</v>
      </c>
    </row>
    <row r="130" spans="1:6" x14ac:dyDescent="0.3">
      <c r="A130" s="37" t="s">
        <v>577</v>
      </c>
      <c r="C130" t="s">
        <v>474</v>
      </c>
      <c r="D130" t="s">
        <v>477</v>
      </c>
      <c r="E130" t="s">
        <v>478</v>
      </c>
    </row>
    <row r="131" spans="1:6" x14ac:dyDescent="0.3">
      <c r="A131" s="37" t="s">
        <v>577</v>
      </c>
      <c r="C131" t="s">
        <v>475</v>
      </c>
      <c r="D131" t="s">
        <v>479</v>
      </c>
      <c r="E131" t="s">
        <v>480</v>
      </c>
    </row>
    <row r="132" spans="1:6" x14ac:dyDescent="0.3">
      <c r="A132" s="37" t="s">
        <v>577</v>
      </c>
      <c r="B132" s="15" t="s">
        <v>552</v>
      </c>
      <c r="C132" t="s">
        <v>476</v>
      </c>
      <c r="D132" t="s">
        <v>481</v>
      </c>
      <c r="E132" t="s">
        <v>234</v>
      </c>
      <c r="F132" t="s">
        <v>482</v>
      </c>
    </row>
    <row r="133" spans="1:6" x14ac:dyDescent="0.3">
      <c r="A133" s="38" t="s">
        <v>553</v>
      </c>
      <c r="B133" s="38"/>
      <c r="C133" s="38"/>
      <c r="D133" s="38"/>
      <c r="E133" s="38"/>
      <c r="F133" s="38"/>
    </row>
    <row r="134" spans="1:6" x14ac:dyDescent="0.3">
      <c r="A134" s="41" t="s">
        <v>527</v>
      </c>
      <c r="C134" t="s">
        <v>554</v>
      </c>
      <c r="D134" t="s">
        <v>556</v>
      </c>
      <c r="E134" s="39" t="s">
        <v>557</v>
      </c>
    </row>
    <row r="135" spans="1:6" x14ac:dyDescent="0.3">
      <c r="A135" s="42" t="s">
        <v>527</v>
      </c>
      <c r="B135" s="1" t="s">
        <v>559</v>
      </c>
      <c r="C135" s="16" t="s">
        <v>555</v>
      </c>
      <c r="D135" s="16" t="s">
        <v>558</v>
      </c>
      <c r="E135" s="43" t="s">
        <v>557</v>
      </c>
      <c r="F135" s="16"/>
    </row>
    <row r="136" spans="1:6" x14ac:dyDescent="0.3">
      <c r="A136" s="41" t="s">
        <v>527</v>
      </c>
      <c r="C136" t="s">
        <v>560</v>
      </c>
      <c r="D136" t="s">
        <v>565</v>
      </c>
      <c r="E136" t="s">
        <v>566</v>
      </c>
    </row>
    <row r="137" spans="1:6" x14ac:dyDescent="0.3">
      <c r="A137" s="41" t="s">
        <v>527</v>
      </c>
      <c r="C137" t="s">
        <v>561</v>
      </c>
      <c r="D137" t="s">
        <v>567</v>
      </c>
      <c r="E137" t="s">
        <v>566</v>
      </c>
    </row>
    <row r="138" spans="1:6" x14ac:dyDescent="0.3">
      <c r="A138" s="41" t="s">
        <v>527</v>
      </c>
      <c r="C138" t="s">
        <v>562</v>
      </c>
      <c r="D138" t="s">
        <v>568</v>
      </c>
      <c r="E138" t="s">
        <v>566</v>
      </c>
    </row>
    <row r="139" spans="1:6" x14ac:dyDescent="0.3">
      <c r="A139" s="41" t="s">
        <v>527</v>
      </c>
      <c r="C139" t="s">
        <v>563</v>
      </c>
      <c r="D139" t="s">
        <v>569</v>
      </c>
      <c r="E139" t="s">
        <v>566</v>
      </c>
    </row>
    <row r="140" spans="1:6" x14ac:dyDescent="0.3">
      <c r="A140" s="42" t="s">
        <v>527</v>
      </c>
      <c r="B140" s="1" t="s">
        <v>571</v>
      </c>
      <c r="C140" s="16" t="s">
        <v>564</v>
      </c>
      <c r="D140" s="16" t="s">
        <v>570</v>
      </c>
      <c r="E140" s="16" t="s">
        <v>566</v>
      </c>
      <c r="F140" s="16"/>
    </row>
    <row r="141" spans="1:6" x14ac:dyDescent="0.3">
      <c r="A141" s="40" t="s">
        <v>577</v>
      </c>
      <c r="C141" s="44" t="s">
        <v>284</v>
      </c>
      <c r="D141" s="44" t="s">
        <v>556</v>
      </c>
    </row>
    <row r="142" spans="1:6" x14ac:dyDescent="0.3">
      <c r="A142" s="52" t="s">
        <v>577</v>
      </c>
      <c r="B142" s="53" t="s">
        <v>576</v>
      </c>
      <c r="C142" s="45" t="s">
        <v>572</v>
      </c>
      <c r="D142" s="51" t="s">
        <v>575</v>
      </c>
      <c r="E142" s="16"/>
      <c r="F142" s="16"/>
    </row>
  </sheetData>
  <mergeCells count="4">
    <mergeCell ref="A4:F4"/>
    <mergeCell ref="A38:F38"/>
    <mergeCell ref="A68:F68"/>
    <mergeCell ref="A133:F133"/>
  </mergeCells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5"/>
  <sheetViews>
    <sheetView workbookViewId="0">
      <pane ySplit="1" topLeftCell="A2" activePane="bottomLeft" state="frozen"/>
      <selection pane="bottomLeft" activeCell="AJ9" sqref="AJ9"/>
    </sheetView>
  </sheetViews>
  <sheetFormatPr defaultRowHeight="14.4" x14ac:dyDescent="0.3"/>
  <cols>
    <col min="1" max="1" width="19.33203125" customWidth="1"/>
    <col min="2" max="2" width="18.109375" customWidth="1"/>
    <col min="3" max="3" width="11.5546875" customWidth="1"/>
    <col min="4" max="4" width="15.33203125" customWidth="1"/>
    <col min="5" max="5" width="13.109375" customWidth="1"/>
    <col min="6" max="6" width="14.77734375" customWidth="1"/>
    <col min="7" max="7" width="12.77734375" customWidth="1"/>
    <col min="8" max="8" width="14.6640625" customWidth="1"/>
    <col min="9" max="9" width="12.109375" customWidth="1"/>
    <col min="10" max="10" width="13.109375" customWidth="1"/>
    <col min="11" max="11" width="13.5546875" customWidth="1"/>
    <col min="12" max="12" width="14" customWidth="1"/>
    <col min="14" max="14" width="12.21875" style="18" customWidth="1"/>
    <col min="16" max="16" width="14.33203125" style="18" customWidth="1"/>
    <col min="17" max="17" width="12.6640625" customWidth="1"/>
    <col min="19" max="19" width="13.33203125" style="18" customWidth="1"/>
    <col min="20" max="20" width="12.44140625" customWidth="1"/>
    <col min="22" max="22" width="12.88671875" style="18" customWidth="1"/>
    <col min="23" max="23" width="12" customWidth="1"/>
    <col min="24" max="24" width="11.6640625" customWidth="1"/>
    <col min="25" max="25" width="16.33203125" style="18" customWidth="1"/>
    <col min="27" max="27" width="14.44140625" style="18" customWidth="1"/>
    <col min="28" max="28" width="11.88671875" customWidth="1"/>
    <col min="29" max="29" width="12.44140625" customWidth="1"/>
    <col min="30" max="30" width="17.44140625" style="18" customWidth="1"/>
    <col min="31" max="31" width="17.44140625" customWidth="1"/>
    <col min="32" max="32" width="15.21875" customWidth="1"/>
    <col min="33" max="33" width="20.109375" style="18" customWidth="1"/>
    <col min="34" max="34" width="17.33203125" customWidth="1"/>
    <col min="35" max="35" width="16.109375" customWidth="1"/>
  </cols>
  <sheetData>
    <row r="1" spans="1:35" x14ac:dyDescent="0.3">
      <c r="A1" s="1" t="s">
        <v>0</v>
      </c>
      <c r="B1" s="1" t="s">
        <v>1</v>
      </c>
      <c r="C1" s="1" t="s">
        <v>238</v>
      </c>
      <c r="D1" s="1" t="s">
        <v>2</v>
      </c>
      <c r="E1" s="1" t="s">
        <v>3</v>
      </c>
      <c r="F1" s="1" t="s">
        <v>4</v>
      </c>
      <c r="G1" s="1" t="s">
        <v>239</v>
      </c>
      <c r="H1" s="1" t="s">
        <v>5</v>
      </c>
      <c r="I1" s="1" t="s">
        <v>6</v>
      </c>
      <c r="J1" s="1" t="s">
        <v>7</v>
      </c>
      <c r="K1" s="1" t="s">
        <v>240</v>
      </c>
      <c r="L1" s="1" t="s">
        <v>8</v>
      </c>
      <c r="M1" s="1" t="s">
        <v>245</v>
      </c>
      <c r="N1" s="17" t="s">
        <v>246</v>
      </c>
      <c r="O1" s="1" t="s">
        <v>247</v>
      </c>
      <c r="P1" s="17" t="s">
        <v>248</v>
      </c>
      <c r="Q1" s="1" t="s">
        <v>249</v>
      </c>
      <c r="R1" s="1" t="s">
        <v>250</v>
      </c>
      <c r="S1" s="17" t="s">
        <v>251</v>
      </c>
      <c r="T1" s="1" t="s">
        <v>252</v>
      </c>
      <c r="U1" s="1" t="s">
        <v>253</v>
      </c>
      <c r="V1" s="17" t="s">
        <v>254</v>
      </c>
      <c r="W1" s="1" t="s">
        <v>255</v>
      </c>
      <c r="X1" s="1" t="s">
        <v>273</v>
      </c>
      <c r="Y1" s="17" t="s">
        <v>274</v>
      </c>
      <c r="Z1" s="1" t="s">
        <v>275</v>
      </c>
      <c r="AA1" s="17" t="s">
        <v>276</v>
      </c>
      <c r="AB1" s="1" t="s">
        <v>277</v>
      </c>
      <c r="AC1" s="1" t="s">
        <v>323</v>
      </c>
      <c r="AD1" s="17" t="s">
        <v>324</v>
      </c>
      <c r="AE1" s="1" t="s">
        <v>325</v>
      </c>
      <c r="AF1" s="1" t="s">
        <v>326</v>
      </c>
      <c r="AG1" s="17" t="s">
        <v>327</v>
      </c>
      <c r="AH1" s="1" t="s">
        <v>328</v>
      </c>
      <c r="AI1" s="1" t="s">
        <v>320</v>
      </c>
    </row>
    <row r="2" spans="1:35" x14ac:dyDescent="0.3">
      <c r="A2">
        <v>55079000101</v>
      </c>
      <c r="B2" t="s">
        <v>9</v>
      </c>
      <c r="C2">
        <v>4535</v>
      </c>
      <c r="D2">
        <v>2045</v>
      </c>
      <c r="E2">
        <v>593</v>
      </c>
      <c r="F2">
        <v>28.997555009999999</v>
      </c>
      <c r="G2">
        <v>4822</v>
      </c>
      <c r="H2">
        <v>2239</v>
      </c>
      <c r="I2">
        <v>674</v>
      </c>
      <c r="J2">
        <v>30.102724429999999</v>
      </c>
      <c r="K2">
        <v>-5.9518871840000003</v>
      </c>
      <c r="L2">
        <v>-12.01780415</v>
      </c>
      <c r="M2">
        <v>4673</v>
      </c>
      <c r="N2" s="18">
        <v>946</v>
      </c>
      <c r="O2">
        <v>734</v>
      </c>
      <c r="P2" s="18">
        <v>205</v>
      </c>
      <c r="Q2">
        <f>(O2/M2)*100</f>
        <v>15.707254440402311</v>
      </c>
      <c r="R2">
        <v>3483</v>
      </c>
      <c r="S2" s="18">
        <v>915</v>
      </c>
      <c r="T2">
        <f>(R2/M2)*100</f>
        <v>74.534560239674732</v>
      </c>
      <c r="U2">
        <v>190</v>
      </c>
      <c r="V2" s="18">
        <v>192</v>
      </c>
      <c r="W2">
        <f>(U2/M2)*100</f>
        <v>4.0659105499679011</v>
      </c>
      <c r="X2">
        <v>4596</v>
      </c>
      <c r="Y2" s="18">
        <v>954</v>
      </c>
      <c r="Z2">
        <v>77</v>
      </c>
      <c r="AA2" s="18">
        <v>81</v>
      </c>
      <c r="AB2">
        <f>(Z2/M2)*100</f>
        <v>1.6477637491975177</v>
      </c>
      <c r="AC2">
        <v>0</v>
      </c>
      <c r="AD2" s="18">
        <v>9</v>
      </c>
      <c r="AE2" s="7">
        <f>(AC2/M2)*100</f>
        <v>0</v>
      </c>
      <c r="AF2">
        <v>33</v>
      </c>
      <c r="AG2" s="18">
        <v>38</v>
      </c>
      <c r="AH2" s="7">
        <f>(AF2/M2)*100</f>
        <v>0.70618446394179335</v>
      </c>
      <c r="AI2" s="29">
        <v>0.41781360373521381</v>
      </c>
    </row>
    <row r="3" spans="1:35" x14ac:dyDescent="0.3">
      <c r="A3">
        <v>55079000102</v>
      </c>
      <c r="B3" t="s">
        <v>10</v>
      </c>
      <c r="C3">
        <v>3711</v>
      </c>
      <c r="D3">
        <v>1656</v>
      </c>
      <c r="E3">
        <v>441</v>
      </c>
      <c r="F3">
        <v>26.630434780000002</v>
      </c>
      <c r="G3">
        <v>3507</v>
      </c>
      <c r="H3">
        <v>1639</v>
      </c>
      <c r="I3">
        <v>422</v>
      </c>
      <c r="J3">
        <v>25.747406959999999</v>
      </c>
      <c r="K3">
        <v>5.8169375529999998</v>
      </c>
      <c r="L3">
        <v>4.502369668</v>
      </c>
      <c r="M3">
        <v>3437</v>
      </c>
      <c r="N3" s="18">
        <v>404</v>
      </c>
      <c r="O3">
        <v>664</v>
      </c>
      <c r="P3" s="18">
        <v>188</v>
      </c>
      <c r="Q3">
        <f t="shared" ref="Q3:Q66" si="0">(O3/M3)*100</f>
        <v>19.319173697992433</v>
      </c>
      <c r="R3">
        <v>2358</v>
      </c>
      <c r="S3" s="18">
        <v>427</v>
      </c>
      <c r="T3">
        <f t="shared" ref="T3:T66" si="1">(R3/M3)*100</f>
        <v>68.606342740762301</v>
      </c>
      <c r="U3">
        <v>110</v>
      </c>
      <c r="V3" s="18">
        <v>129</v>
      </c>
      <c r="W3">
        <f t="shared" ref="W3:W66" si="2">(U3/M3)*100</f>
        <v>3.2004655222577831</v>
      </c>
      <c r="X3">
        <v>3233</v>
      </c>
      <c r="Y3" s="18">
        <v>420</v>
      </c>
      <c r="Z3">
        <v>204</v>
      </c>
      <c r="AA3" s="18">
        <v>105</v>
      </c>
      <c r="AB3">
        <f t="shared" ref="AB3:AB66" si="3">(Z3/M3)*100</f>
        <v>5.9354087867326157</v>
      </c>
      <c r="AC3">
        <v>0</v>
      </c>
      <c r="AD3" s="18">
        <v>9</v>
      </c>
      <c r="AE3" s="7">
        <f t="shared" ref="AE3:AE66" si="4">(AC3/M3)*100</f>
        <v>0</v>
      </c>
      <c r="AF3">
        <v>64</v>
      </c>
      <c r="AG3" s="18">
        <v>57</v>
      </c>
      <c r="AH3" s="7">
        <f t="shared" ref="AH3:AH66" si="5">(AF3/M3)*100</f>
        <v>1.862089031131801</v>
      </c>
      <c r="AI3" s="29">
        <v>0.48709998307792057</v>
      </c>
    </row>
    <row r="4" spans="1:35" x14ac:dyDescent="0.3">
      <c r="A4">
        <v>55079000201</v>
      </c>
      <c r="B4" t="s">
        <v>11</v>
      </c>
      <c r="C4">
        <v>5272</v>
      </c>
      <c r="D4">
        <v>2075</v>
      </c>
      <c r="E4">
        <v>859</v>
      </c>
      <c r="F4">
        <v>41.397590360000002</v>
      </c>
      <c r="G4">
        <v>5450</v>
      </c>
      <c r="H4">
        <v>2035</v>
      </c>
      <c r="I4">
        <v>871</v>
      </c>
      <c r="J4">
        <v>42.8009828</v>
      </c>
      <c r="K4">
        <v>-3.266055046</v>
      </c>
      <c r="L4">
        <v>-1.377726751</v>
      </c>
      <c r="M4">
        <v>5953</v>
      </c>
      <c r="N4" s="18">
        <v>830</v>
      </c>
      <c r="O4">
        <v>616</v>
      </c>
      <c r="P4" s="18">
        <v>369</v>
      </c>
      <c r="Q4">
        <f t="shared" si="0"/>
        <v>10.347723836720981</v>
      </c>
      <c r="R4">
        <v>4143</v>
      </c>
      <c r="S4" s="18">
        <v>948</v>
      </c>
      <c r="T4">
        <f t="shared" si="1"/>
        <v>69.595162103141277</v>
      </c>
      <c r="U4">
        <v>909</v>
      </c>
      <c r="V4" s="18">
        <v>666</v>
      </c>
      <c r="W4">
        <f t="shared" si="2"/>
        <v>15.269611960356123</v>
      </c>
      <c r="X4">
        <v>5528</v>
      </c>
      <c r="Y4" s="18">
        <v>924</v>
      </c>
      <c r="Z4">
        <v>425</v>
      </c>
      <c r="AA4" s="18">
        <v>240</v>
      </c>
      <c r="AB4">
        <f t="shared" si="3"/>
        <v>7.1392575172182084</v>
      </c>
      <c r="AC4">
        <v>0</v>
      </c>
      <c r="AD4" s="18">
        <v>13</v>
      </c>
      <c r="AE4" s="7">
        <f t="shared" si="4"/>
        <v>0</v>
      </c>
      <c r="AF4">
        <v>45</v>
      </c>
      <c r="AG4" s="18">
        <v>73</v>
      </c>
      <c r="AH4" s="7">
        <f t="shared" si="5"/>
        <v>0.75592138417604571</v>
      </c>
      <c r="AI4" s="29">
        <v>0.47647365587803825</v>
      </c>
    </row>
    <row r="5" spans="1:35" x14ac:dyDescent="0.3">
      <c r="A5">
        <v>55079000202</v>
      </c>
      <c r="B5" t="s">
        <v>12</v>
      </c>
      <c r="C5">
        <v>6109</v>
      </c>
      <c r="D5">
        <v>2431</v>
      </c>
      <c r="E5">
        <v>805</v>
      </c>
      <c r="F5">
        <v>33.113944879999998</v>
      </c>
      <c r="G5">
        <v>6101</v>
      </c>
      <c r="H5">
        <v>2334</v>
      </c>
      <c r="I5">
        <v>905</v>
      </c>
      <c r="J5">
        <v>38.77463582</v>
      </c>
      <c r="K5">
        <v>0.131126045</v>
      </c>
      <c r="L5">
        <v>-11.049723759999999</v>
      </c>
      <c r="M5">
        <v>6066</v>
      </c>
      <c r="N5" s="18">
        <v>974</v>
      </c>
      <c r="O5">
        <v>1796</v>
      </c>
      <c r="P5" s="18">
        <v>504</v>
      </c>
      <c r="Q5">
        <f t="shared" si="0"/>
        <v>29.607649192218926</v>
      </c>
      <c r="R5">
        <v>3285</v>
      </c>
      <c r="S5" s="18">
        <v>831</v>
      </c>
      <c r="T5">
        <f t="shared" si="1"/>
        <v>54.154302670623146</v>
      </c>
      <c r="U5">
        <v>711</v>
      </c>
      <c r="V5" s="18">
        <v>405</v>
      </c>
      <c r="W5">
        <f t="shared" si="2"/>
        <v>11.72106824925816</v>
      </c>
      <c r="X5">
        <v>5785</v>
      </c>
      <c r="Y5" s="18">
        <v>922</v>
      </c>
      <c r="Z5">
        <v>281</v>
      </c>
      <c r="AA5" s="18">
        <v>276</v>
      </c>
      <c r="AB5">
        <f t="shared" si="3"/>
        <v>4.6323771843059678</v>
      </c>
      <c r="AC5">
        <v>59</v>
      </c>
      <c r="AD5" s="18">
        <v>69</v>
      </c>
      <c r="AE5" s="7">
        <f t="shared" si="4"/>
        <v>0.97263435542367294</v>
      </c>
      <c r="AF5">
        <v>41</v>
      </c>
      <c r="AG5" s="18">
        <v>63</v>
      </c>
      <c r="AH5" s="7">
        <f t="shared" si="5"/>
        <v>0.67589845037916252</v>
      </c>
      <c r="AI5" s="29">
        <v>0.60304533959830153</v>
      </c>
    </row>
    <row r="6" spans="1:35" x14ac:dyDescent="0.3">
      <c r="A6">
        <v>55079000301</v>
      </c>
      <c r="B6" t="s">
        <v>13</v>
      </c>
      <c r="C6">
        <v>1377</v>
      </c>
      <c r="D6">
        <v>640</v>
      </c>
      <c r="E6">
        <v>136</v>
      </c>
      <c r="F6">
        <v>21.25</v>
      </c>
      <c r="G6">
        <v>1483</v>
      </c>
      <c r="H6">
        <v>658</v>
      </c>
      <c r="I6">
        <v>154</v>
      </c>
      <c r="J6">
        <v>23.404255320000001</v>
      </c>
      <c r="K6">
        <v>-7.1476736350000003</v>
      </c>
      <c r="L6">
        <v>-11.688311690000001</v>
      </c>
      <c r="M6">
        <v>1316</v>
      </c>
      <c r="N6" s="18">
        <v>166</v>
      </c>
      <c r="O6">
        <v>1044</v>
      </c>
      <c r="P6" s="18">
        <v>174</v>
      </c>
      <c r="Q6">
        <f t="shared" si="0"/>
        <v>79.331306990881458</v>
      </c>
      <c r="R6">
        <v>69</v>
      </c>
      <c r="S6" s="18">
        <v>36</v>
      </c>
      <c r="T6">
        <f t="shared" si="1"/>
        <v>5.2431610942249236</v>
      </c>
      <c r="U6">
        <v>131</v>
      </c>
      <c r="V6" s="18">
        <v>118</v>
      </c>
      <c r="W6">
        <f t="shared" si="2"/>
        <v>9.9544072948328282</v>
      </c>
      <c r="X6">
        <v>1276</v>
      </c>
      <c r="Y6" s="18">
        <v>163</v>
      </c>
      <c r="Z6">
        <v>40</v>
      </c>
      <c r="AA6" s="18">
        <v>53</v>
      </c>
      <c r="AB6">
        <f t="shared" si="3"/>
        <v>3.0395136778115504</v>
      </c>
      <c r="AC6">
        <v>3</v>
      </c>
      <c r="AD6" s="18">
        <v>7</v>
      </c>
      <c r="AE6" s="7">
        <f t="shared" si="4"/>
        <v>0.22796352583586624</v>
      </c>
      <c r="AF6">
        <v>39</v>
      </c>
      <c r="AG6" s="18">
        <v>53</v>
      </c>
      <c r="AH6" s="7">
        <f t="shared" si="5"/>
        <v>2.9635258358662613</v>
      </c>
      <c r="AI6" s="29">
        <v>0.35618896721205473</v>
      </c>
    </row>
    <row r="7" spans="1:35" x14ac:dyDescent="0.3">
      <c r="A7">
        <v>55079000302</v>
      </c>
      <c r="B7" t="s">
        <v>14</v>
      </c>
      <c r="C7">
        <v>2874</v>
      </c>
      <c r="D7">
        <v>964</v>
      </c>
      <c r="E7">
        <v>473</v>
      </c>
      <c r="F7">
        <v>49.066390040000002</v>
      </c>
      <c r="G7">
        <v>3028</v>
      </c>
      <c r="H7">
        <v>973</v>
      </c>
      <c r="I7">
        <v>578</v>
      </c>
      <c r="J7">
        <v>59.403905450000003</v>
      </c>
      <c r="K7">
        <v>-5.0858652580000001</v>
      </c>
      <c r="L7">
        <v>-18.166089970000002</v>
      </c>
      <c r="M7">
        <v>2789</v>
      </c>
      <c r="N7" s="18">
        <v>280</v>
      </c>
      <c r="O7">
        <v>222</v>
      </c>
      <c r="P7" s="18">
        <v>81</v>
      </c>
      <c r="Q7">
        <f t="shared" si="0"/>
        <v>7.9598422373610616</v>
      </c>
      <c r="R7">
        <v>2283</v>
      </c>
      <c r="S7" s="18">
        <v>274</v>
      </c>
      <c r="T7">
        <f t="shared" si="1"/>
        <v>81.857296522050916</v>
      </c>
      <c r="U7">
        <v>65</v>
      </c>
      <c r="V7" s="18">
        <v>54</v>
      </c>
      <c r="W7">
        <f t="shared" si="2"/>
        <v>2.3305844388669774</v>
      </c>
      <c r="X7">
        <v>2610</v>
      </c>
      <c r="Y7" s="18">
        <v>261</v>
      </c>
      <c r="Z7">
        <v>179</v>
      </c>
      <c r="AA7" s="18">
        <v>110</v>
      </c>
      <c r="AB7">
        <f t="shared" si="3"/>
        <v>6.4180709931875217</v>
      </c>
      <c r="AC7">
        <v>0</v>
      </c>
      <c r="AD7" s="18">
        <v>9</v>
      </c>
      <c r="AE7" s="7">
        <f t="shared" si="4"/>
        <v>0</v>
      </c>
      <c r="AF7">
        <v>64</v>
      </c>
      <c r="AG7" s="18">
        <v>83</v>
      </c>
      <c r="AH7" s="7">
        <f t="shared" si="5"/>
        <v>2.2947292936536394</v>
      </c>
      <c r="AI7" s="29">
        <v>0.31841348760259169</v>
      </c>
    </row>
    <row r="8" spans="1:35" x14ac:dyDescent="0.3">
      <c r="A8">
        <v>55079000303</v>
      </c>
      <c r="B8" t="s">
        <v>15</v>
      </c>
      <c r="C8">
        <v>1820</v>
      </c>
      <c r="D8">
        <v>637</v>
      </c>
      <c r="E8">
        <v>245</v>
      </c>
      <c r="F8">
        <v>38.46153846</v>
      </c>
      <c r="G8">
        <v>1873</v>
      </c>
      <c r="H8">
        <v>664</v>
      </c>
      <c r="I8">
        <v>283</v>
      </c>
      <c r="J8">
        <v>42.620481929999997</v>
      </c>
      <c r="K8">
        <v>-2.8296849970000002</v>
      </c>
      <c r="L8">
        <v>-13.427561839999999</v>
      </c>
      <c r="M8">
        <v>1705</v>
      </c>
      <c r="N8" s="18">
        <v>361</v>
      </c>
      <c r="O8">
        <v>792</v>
      </c>
      <c r="P8" s="18">
        <v>236</v>
      </c>
      <c r="Q8">
        <f t="shared" si="0"/>
        <v>46.451612903225808</v>
      </c>
      <c r="R8">
        <v>567</v>
      </c>
      <c r="S8" s="18">
        <v>231</v>
      </c>
      <c r="T8">
        <f t="shared" si="1"/>
        <v>33.255131964809387</v>
      </c>
      <c r="U8">
        <v>134</v>
      </c>
      <c r="V8" s="18">
        <v>182</v>
      </c>
      <c r="W8">
        <f t="shared" si="2"/>
        <v>7.8592375366568916</v>
      </c>
      <c r="X8">
        <v>1558</v>
      </c>
      <c r="Y8" s="18">
        <v>393</v>
      </c>
      <c r="Z8">
        <v>147</v>
      </c>
      <c r="AA8" s="18">
        <v>173</v>
      </c>
      <c r="AB8">
        <f t="shared" si="3"/>
        <v>8.6217008797653953</v>
      </c>
      <c r="AC8">
        <v>15</v>
      </c>
      <c r="AD8" s="18">
        <v>23</v>
      </c>
      <c r="AE8" s="7">
        <f t="shared" si="4"/>
        <v>0.87976539589442826</v>
      </c>
      <c r="AF8">
        <v>30</v>
      </c>
      <c r="AG8" s="18">
        <v>33</v>
      </c>
      <c r="AH8" s="7">
        <f t="shared" si="5"/>
        <v>1.7595307917888565</v>
      </c>
      <c r="AI8" s="29">
        <v>0.65963725802151685</v>
      </c>
    </row>
    <row r="9" spans="1:35" x14ac:dyDescent="0.3">
      <c r="A9">
        <v>55079000304</v>
      </c>
      <c r="B9" t="s">
        <v>16</v>
      </c>
      <c r="C9">
        <v>3435</v>
      </c>
      <c r="D9">
        <v>1210</v>
      </c>
      <c r="E9">
        <v>391</v>
      </c>
      <c r="F9">
        <v>32.314049590000003</v>
      </c>
      <c r="G9">
        <v>3382</v>
      </c>
      <c r="H9">
        <v>1144</v>
      </c>
      <c r="I9">
        <v>431</v>
      </c>
      <c r="J9">
        <v>37.674825169999998</v>
      </c>
      <c r="K9">
        <v>1.567120047</v>
      </c>
      <c r="L9">
        <v>-9.2807424590000007</v>
      </c>
      <c r="M9">
        <v>3341</v>
      </c>
      <c r="N9" s="18">
        <v>686</v>
      </c>
      <c r="O9">
        <v>885</v>
      </c>
      <c r="P9" s="18">
        <v>199</v>
      </c>
      <c r="Q9">
        <f t="shared" si="0"/>
        <v>26.489075127207425</v>
      </c>
      <c r="R9">
        <v>1718</v>
      </c>
      <c r="S9" s="18">
        <v>685</v>
      </c>
      <c r="T9">
        <f t="shared" si="1"/>
        <v>51.421730020951806</v>
      </c>
      <c r="U9">
        <v>525</v>
      </c>
      <c r="V9" s="18">
        <v>83</v>
      </c>
      <c r="W9">
        <f t="shared" si="2"/>
        <v>15.713858126309487</v>
      </c>
      <c r="X9">
        <v>3259</v>
      </c>
      <c r="Y9" s="18">
        <v>683</v>
      </c>
      <c r="Z9">
        <v>82</v>
      </c>
      <c r="AA9" s="18">
        <v>87</v>
      </c>
      <c r="AB9">
        <f t="shared" si="3"/>
        <v>2.4543549835378631</v>
      </c>
      <c r="AC9">
        <v>0</v>
      </c>
      <c r="AD9" s="18">
        <v>9</v>
      </c>
      <c r="AE9" s="7">
        <f t="shared" si="4"/>
        <v>0</v>
      </c>
      <c r="AF9">
        <v>18</v>
      </c>
      <c r="AG9" s="18">
        <v>35</v>
      </c>
      <c r="AH9" s="7">
        <f t="shared" si="5"/>
        <v>0.53876085004489671</v>
      </c>
      <c r="AI9" s="29">
        <v>0.64008951217049637</v>
      </c>
    </row>
    <row r="10" spans="1:35" x14ac:dyDescent="0.3">
      <c r="A10">
        <v>55079000400</v>
      </c>
      <c r="B10" t="s">
        <v>17</v>
      </c>
      <c r="C10">
        <v>2555</v>
      </c>
      <c r="D10">
        <v>1123</v>
      </c>
      <c r="E10">
        <v>345</v>
      </c>
      <c r="F10">
        <v>30.72128228</v>
      </c>
      <c r="G10">
        <v>2439</v>
      </c>
      <c r="H10">
        <v>1094</v>
      </c>
      <c r="I10">
        <v>389</v>
      </c>
      <c r="J10">
        <v>35.557586839999999</v>
      </c>
      <c r="K10">
        <v>4.7560475599999998</v>
      </c>
      <c r="L10">
        <v>-11.311053980000001</v>
      </c>
      <c r="M10">
        <v>2407</v>
      </c>
      <c r="N10" s="18">
        <v>459</v>
      </c>
      <c r="O10">
        <v>823</v>
      </c>
      <c r="P10" s="18">
        <v>213</v>
      </c>
      <c r="Q10">
        <f t="shared" si="0"/>
        <v>34.191940174491073</v>
      </c>
      <c r="R10">
        <v>1250</v>
      </c>
      <c r="S10" s="18">
        <v>445</v>
      </c>
      <c r="T10">
        <f t="shared" si="1"/>
        <v>51.931865392604905</v>
      </c>
      <c r="U10">
        <v>100</v>
      </c>
      <c r="V10" s="18">
        <v>108</v>
      </c>
      <c r="W10">
        <f t="shared" si="2"/>
        <v>4.1545492314083923</v>
      </c>
      <c r="X10">
        <v>2280</v>
      </c>
      <c r="Y10" s="18">
        <v>463</v>
      </c>
      <c r="Z10">
        <v>127</v>
      </c>
      <c r="AA10" s="18">
        <v>89</v>
      </c>
      <c r="AB10">
        <f t="shared" si="3"/>
        <v>5.2762775238886581</v>
      </c>
      <c r="AC10">
        <v>0</v>
      </c>
      <c r="AD10" s="18">
        <v>9</v>
      </c>
      <c r="AE10" s="7">
        <f t="shared" si="4"/>
        <v>0</v>
      </c>
      <c r="AF10">
        <v>0</v>
      </c>
      <c r="AG10" s="18">
        <v>9</v>
      </c>
      <c r="AH10" s="7">
        <f t="shared" si="5"/>
        <v>0</v>
      </c>
      <c r="AI10" s="29">
        <v>0.60888932001231</v>
      </c>
    </row>
    <row r="11" spans="1:35" x14ac:dyDescent="0.3">
      <c r="A11">
        <v>55079000501</v>
      </c>
      <c r="B11" t="s">
        <v>18</v>
      </c>
      <c r="C11">
        <v>3343</v>
      </c>
      <c r="D11">
        <v>1298</v>
      </c>
      <c r="E11">
        <v>501</v>
      </c>
      <c r="F11">
        <v>38.597842839999998</v>
      </c>
      <c r="G11">
        <v>3450</v>
      </c>
      <c r="H11">
        <v>1294</v>
      </c>
      <c r="I11">
        <v>545</v>
      </c>
      <c r="J11">
        <v>42.11746522</v>
      </c>
      <c r="K11">
        <v>-3.1014492749999998</v>
      </c>
      <c r="L11">
        <v>-8.0733944950000005</v>
      </c>
      <c r="M11">
        <v>3888</v>
      </c>
      <c r="N11" s="18">
        <v>648</v>
      </c>
      <c r="O11">
        <v>1164</v>
      </c>
      <c r="P11" s="18">
        <v>247</v>
      </c>
      <c r="Q11">
        <f t="shared" si="0"/>
        <v>29.938271604938272</v>
      </c>
      <c r="R11">
        <v>1874</v>
      </c>
      <c r="S11" s="18">
        <v>393</v>
      </c>
      <c r="T11">
        <f t="shared" si="1"/>
        <v>48.199588477366255</v>
      </c>
      <c r="U11">
        <v>111</v>
      </c>
      <c r="V11" s="18">
        <v>130</v>
      </c>
      <c r="W11">
        <f t="shared" si="2"/>
        <v>2.8549382716049383</v>
      </c>
      <c r="X11">
        <v>3438</v>
      </c>
      <c r="Y11" s="18">
        <v>597</v>
      </c>
      <c r="Z11">
        <v>450</v>
      </c>
      <c r="AA11" s="18">
        <v>246</v>
      </c>
      <c r="AB11">
        <f t="shared" si="3"/>
        <v>11.574074074074074</v>
      </c>
      <c r="AC11">
        <v>113</v>
      </c>
      <c r="AD11" s="18">
        <v>138</v>
      </c>
      <c r="AE11" s="7">
        <f t="shared" si="4"/>
        <v>2.9063786008230452</v>
      </c>
      <c r="AF11">
        <v>55</v>
      </c>
      <c r="AG11" s="18">
        <v>46</v>
      </c>
      <c r="AH11" s="7">
        <f t="shared" si="5"/>
        <v>1.4146090534979423</v>
      </c>
      <c r="AI11" s="29">
        <v>0.66279415453690993</v>
      </c>
    </row>
    <row r="12" spans="1:35" x14ac:dyDescent="0.3">
      <c r="A12">
        <v>55079000502</v>
      </c>
      <c r="B12" t="s">
        <v>19</v>
      </c>
      <c r="C12">
        <v>4296</v>
      </c>
      <c r="D12">
        <v>1518</v>
      </c>
      <c r="E12">
        <v>702</v>
      </c>
      <c r="F12">
        <v>46.24505929</v>
      </c>
      <c r="G12">
        <v>4878</v>
      </c>
      <c r="H12">
        <v>1567</v>
      </c>
      <c r="I12">
        <v>855</v>
      </c>
      <c r="J12">
        <v>54.562858970000001</v>
      </c>
      <c r="K12">
        <v>-11.93111931</v>
      </c>
      <c r="L12">
        <v>-17.89473684</v>
      </c>
      <c r="M12">
        <v>5031</v>
      </c>
      <c r="N12" s="18">
        <v>845</v>
      </c>
      <c r="O12">
        <v>611</v>
      </c>
      <c r="P12" s="18">
        <v>167</v>
      </c>
      <c r="Q12">
        <f t="shared" si="0"/>
        <v>12.144702842377262</v>
      </c>
      <c r="R12">
        <v>3759</v>
      </c>
      <c r="S12" s="18">
        <v>806</v>
      </c>
      <c r="T12">
        <f t="shared" si="1"/>
        <v>74.71675611210496</v>
      </c>
      <c r="U12">
        <v>191</v>
      </c>
      <c r="V12" s="18">
        <v>181</v>
      </c>
      <c r="W12">
        <f t="shared" si="2"/>
        <v>3.7964619359968199</v>
      </c>
      <c r="X12">
        <v>4751</v>
      </c>
      <c r="Y12" s="18">
        <v>854</v>
      </c>
      <c r="Z12">
        <v>280</v>
      </c>
      <c r="AA12" s="18">
        <v>195</v>
      </c>
      <c r="AB12">
        <f t="shared" si="3"/>
        <v>5.565493937586961</v>
      </c>
      <c r="AC12">
        <v>0</v>
      </c>
      <c r="AD12" s="18">
        <v>13</v>
      </c>
      <c r="AE12" s="7">
        <f t="shared" si="4"/>
        <v>0</v>
      </c>
      <c r="AF12">
        <v>45</v>
      </c>
      <c r="AG12" s="18">
        <v>50</v>
      </c>
      <c r="AH12" s="7">
        <f t="shared" si="5"/>
        <v>0.89445438282647582</v>
      </c>
      <c r="AI12" s="29">
        <v>0.42237246543108342</v>
      </c>
    </row>
    <row r="13" spans="1:35" x14ac:dyDescent="0.3">
      <c r="A13">
        <v>55079000600</v>
      </c>
      <c r="B13" t="s">
        <v>20</v>
      </c>
      <c r="C13">
        <v>6158</v>
      </c>
      <c r="D13">
        <v>2169</v>
      </c>
      <c r="E13">
        <v>795</v>
      </c>
      <c r="F13">
        <v>36.652835410000002</v>
      </c>
      <c r="G13">
        <v>6290</v>
      </c>
      <c r="H13">
        <v>2184</v>
      </c>
      <c r="I13">
        <v>880</v>
      </c>
      <c r="J13">
        <v>40.29304029</v>
      </c>
      <c r="K13">
        <v>-2.098569157</v>
      </c>
      <c r="L13">
        <v>-9.6590909089999997</v>
      </c>
      <c r="M13">
        <v>6533</v>
      </c>
      <c r="N13" s="18">
        <v>1030</v>
      </c>
      <c r="O13">
        <v>1916</v>
      </c>
      <c r="P13" s="18">
        <v>568</v>
      </c>
      <c r="Q13">
        <f t="shared" si="0"/>
        <v>29.328026940150011</v>
      </c>
      <c r="R13">
        <v>3364</v>
      </c>
      <c r="S13" s="18">
        <v>979</v>
      </c>
      <c r="T13">
        <f t="shared" si="1"/>
        <v>51.492423082810348</v>
      </c>
      <c r="U13">
        <v>562</v>
      </c>
      <c r="V13" s="18">
        <v>436</v>
      </c>
      <c r="W13">
        <f t="shared" si="2"/>
        <v>8.6024797183529778</v>
      </c>
      <c r="X13">
        <v>6183</v>
      </c>
      <c r="Y13" s="18">
        <v>964</v>
      </c>
      <c r="Z13">
        <v>350</v>
      </c>
      <c r="AA13" s="18">
        <v>438</v>
      </c>
      <c r="AB13">
        <f t="shared" si="3"/>
        <v>5.3574161947038119</v>
      </c>
      <c r="AC13">
        <v>5</v>
      </c>
      <c r="AD13" s="18">
        <v>9</v>
      </c>
      <c r="AE13" s="7">
        <f t="shared" si="4"/>
        <v>7.65345170671973E-2</v>
      </c>
      <c r="AF13">
        <v>307</v>
      </c>
      <c r="AG13" s="18">
        <v>429</v>
      </c>
      <c r="AH13" s="7">
        <f t="shared" si="5"/>
        <v>4.699219347925915</v>
      </c>
      <c r="AI13" s="29">
        <v>0.63636041152585232</v>
      </c>
    </row>
    <row r="14" spans="1:35" x14ac:dyDescent="0.3">
      <c r="A14">
        <v>55079000700</v>
      </c>
      <c r="B14" t="s">
        <v>21</v>
      </c>
      <c r="C14">
        <v>3572</v>
      </c>
      <c r="D14">
        <v>1442</v>
      </c>
      <c r="E14">
        <v>492</v>
      </c>
      <c r="F14">
        <v>34.119278780000002</v>
      </c>
      <c r="G14">
        <v>3580</v>
      </c>
      <c r="H14">
        <v>1456</v>
      </c>
      <c r="I14">
        <v>507</v>
      </c>
      <c r="J14">
        <v>34.821428570000002</v>
      </c>
      <c r="K14">
        <v>-0.22346368699999999</v>
      </c>
      <c r="L14">
        <v>-2.958579882</v>
      </c>
      <c r="M14">
        <v>3884</v>
      </c>
      <c r="N14" s="18">
        <v>507</v>
      </c>
      <c r="O14">
        <v>944</v>
      </c>
      <c r="P14" s="18">
        <v>289</v>
      </c>
      <c r="Q14">
        <f t="shared" si="0"/>
        <v>24.304840370751801</v>
      </c>
      <c r="R14">
        <v>2650</v>
      </c>
      <c r="S14" s="18">
        <v>496</v>
      </c>
      <c r="T14">
        <f t="shared" si="1"/>
        <v>68.228630278063847</v>
      </c>
      <c r="U14">
        <v>170</v>
      </c>
      <c r="V14" s="18">
        <v>166</v>
      </c>
      <c r="W14">
        <f t="shared" si="2"/>
        <v>4.3769309989701339</v>
      </c>
      <c r="X14">
        <v>3745</v>
      </c>
      <c r="Y14" s="18">
        <v>524</v>
      </c>
      <c r="Z14">
        <v>139</v>
      </c>
      <c r="AA14" s="18">
        <v>115</v>
      </c>
      <c r="AB14">
        <f t="shared" si="3"/>
        <v>3.5787847579814622</v>
      </c>
      <c r="AC14">
        <v>0</v>
      </c>
      <c r="AD14" s="18">
        <v>9</v>
      </c>
      <c r="AE14" s="7">
        <f t="shared" si="4"/>
        <v>0</v>
      </c>
      <c r="AF14">
        <v>0</v>
      </c>
      <c r="AG14" s="18">
        <v>9</v>
      </c>
      <c r="AH14" s="7">
        <f t="shared" si="5"/>
        <v>0</v>
      </c>
      <c r="AI14" s="29">
        <v>0.47221635196178346</v>
      </c>
    </row>
    <row r="15" spans="1:35" x14ac:dyDescent="0.3">
      <c r="A15">
        <v>55079000800</v>
      </c>
      <c r="B15" t="s">
        <v>22</v>
      </c>
      <c r="C15">
        <v>4906</v>
      </c>
      <c r="D15">
        <v>1902</v>
      </c>
      <c r="E15">
        <v>651</v>
      </c>
      <c r="F15">
        <v>34.227129339999998</v>
      </c>
      <c r="G15">
        <v>5129</v>
      </c>
      <c r="H15">
        <v>1945</v>
      </c>
      <c r="I15">
        <v>752</v>
      </c>
      <c r="J15">
        <v>38.663239070000003</v>
      </c>
      <c r="K15">
        <v>-4.3478260869999996</v>
      </c>
      <c r="L15">
        <v>-13.43085106</v>
      </c>
      <c r="M15">
        <v>4775</v>
      </c>
      <c r="N15" s="18">
        <v>743</v>
      </c>
      <c r="O15">
        <v>980</v>
      </c>
      <c r="P15" s="18">
        <v>227</v>
      </c>
      <c r="Q15">
        <f t="shared" si="0"/>
        <v>20.523560209424083</v>
      </c>
      <c r="R15">
        <v>3311</v>
      </c>
      <c r="S15" s="18">
        <v>730</v>
      </c>
      <c r="T15">
        <f t="shared" si="1"/>
        <v>69.340314136125656</v>
      </c>
      <c r="U15">
        <v>236</v>
      </c>
      <c r="V15" s="18">
        <v>115</v>
      </c>
      <c r="W15">
        <f t="shared" si="2"/>
        <v>4.9424083769633507</v>
      </c>
      <c r="X15">
        <v>4630</v>
      </c>
      <c r="Y15" s="18">
        <v>751</v>
      </c>
      <c r="Z15">
        <v>145</v>
      </c>
      <c r="AA15" s="18">
        <v>100</v>
      </c>
      <c r="AB15">
        <f t="shared" si="3"/>
        <v>3.0366492146596857</v>
      </c>
      <c r="AC15">
        <v>0</v>
      </c>
      <c r="AD15" s="18">
        <v>9</v>
      </c>
      <c r="AE15" s="7">
        <f t="shared" si="4"/>
        <v>0</v>
      </c>
      <c r="AF15">
        <v>1</v>
      </c>
      <c r="AG15" s="18">
        <v>3</v>
      </c>
      <c r="AH15" s="7">
        <f t="shared" si="5"/>
        <v>2.0942408376963349E-2</v>
      </c>
      <c r="AI15" s="29">
        <v>0.47370552342315175</v>
      </c>
    </row>
    <row r="16" spans="1:35" x14ac:dyDescent="0.3">
      <c r="A16">
        <v>55079000900</v>
      </c>
      <c r="B16" t="s">
        <v>23</v>
      </c>
      <c r="C16">
        <v>3534</v>
      </c>
      <c r="D16">
        <v>1313</v>
      </c>
      <c r="E16">
        <v>611</v>
      </c>
      <c r="F16">
        <v>46.534653470000002</v>
      </c>
      <c r="G16">
        <v>3694</v>
      </c>
      <c r="H16">
        <v>1355</v>
      </c>
      <c r="I16">
        <v>729</v>
      </c>
      <c r="J16">
        <v>53.800738010000003</v>
      </c>
      <c r="K16">
        <v>-4.3313481319999996</v>
      </c>
      <c r="L16">
        <v>-16.186556929999998</v>
      </c>
      <c r="M16">
        <v>4510</v>
      </c>
      <c r="N16" s="18">
        <v>865</v>
      </c>
      <c r="O16">
        <v>508</v>
      </c>
      <c r="P16" s="18">
        <v>138</v>
      </c>
      <c r="Q16">
        <f t="shared" si="0"/>
        <v>11.263858093126386</v>
      </c>
      <c r="R16">
        <v>3305</v>
      </c>
      <c r="S16" s="18">
        <v>874</v>
      </c>
      <c r="T16">
        <f t="shared" si="1"/>
        <v>73.281596452328159</v>
      </c>
      <c r="U16">
        <v>218</v>
      </c>
      <c r="V16" s="18">
        <v>183</v>
      </c>
      <c r="W16">
        <f t="shared" si="2"/>
        <v>4.8337028824833705</v>
      </c>
      <c r="X16">
        <v>4314</v>
      </c>
      <c r="Y16" s="18">
        <v>893</v>
      </c>
      <c r="Z16">
        <v>196</v>
      </c>
      <c r="AA16" s="18">
        <v>145</v>
      </c>
      <c r="AB16">
        <f t="shared" si="3"/>
        <v>4.3458980044345896</v>
      </c>
      <c r="AC16">
        <v>46</v>
      </c>
      <c r="AD16" s="18">
        <v>68</v>
      </c>
      <c r="AE16" s="7">
        <f t="shared" si="4"/>
        <v>1.0199556541019956</v>
      </c>
      <c r="AF16">
        <v>76</v>
      </c>
      <c r="AG16" s="18">
        <v>76</v>
      </c>
      <c r="AH16" s="7">
        <f t="shared" si="5"/>
        <v>1.6851441241685146</v>
      </c>
      <c r="AI16" s="29">
        <v>0.44568015889794055</v>
      </c>
    </row>
    <row r="17" spans="1:35" x14ac:dyDescent="0.3">
      <c r="A17">
        <v>55079001000</v>
      </c>
      <c r="B17" t="s">
        <v>24</v>
      </c>
      <c r="C17">
        <v>3336</v>
      </c>
      <c r="D17">
        <v>1313</v>
      </c>
      <c r="E17">
        <v>486</v>
      </c>
      <c r="F17">
        <v>37.014470680000002</v>
      </c>
      <c r="G17">
        <v>3654</v>
      </c>
      <c r="H17">
        <v>1326</v>
      </c>
      <c r="I17">
        <v>568</v>
      </c>
      <c r="J17">
        <v>42.835595779999998</v>
      </c>
      <c r="K17">
        <v>-8.7027914610000003</v>
      </c>
      <c r="L17">
        <v>-14.436619719999999</v>
      </c>
      <c r="M17">
        <v>3851</v>
      </c>
      <c r="N17" s="18">
        <v>616</v>
      </c>
      <c r="O17">
        <v>450</v>
      </c>
      <c r="P17" s="18">
        <v>190</v>
      </c>
      <c r="Q17">
        <f t="shared" si="0"/>
        <v>11.685276551545053</v>
      </c>
      <c r="R17">
        <v>3226</v>
      </c>
      <c r="S17" s="18">
        <v>569</v>
      </c>
      <c r="T17">
        <f t="shared" si="1"/>
        <v>83.770449233965209</v>
      </c>
      <c r="U17">
        <v>0</v>
      </c>
      <c r="V17" s="18">
        <v>9</v>
      </c>
      <c r="W17">
        <f t="shared" si="2"/>
        <v>0</v>
      </c>
      <c r="X17">
        <v>3828</v>
      </c>
      <c r="Y17" s="18">
        <v>620</v>
      </c>
      <c r="Z17">
        <v>23</v>
      </c>
      <c r="AA17" s="18">
        <v>28</v>
      </c>
      <c r="AB17">
        <f t="shared" si="3"/>
        <v>0.59724746819008057</v>
      </c>
      <c r="AC17">
        <v>1</v>
      </c>
      <c r="AD17" s="18">
        <v>3</v>
      </c>
      <c r="AE17" s="7">
        <f t="shared" si="4"/>
        <v>2.5967281225655673E-2</v>
      </c>
      <c r="AF17">
        <v>28</v>
      </c>
      <c r="AG17" s="18">
        <v>39</v>
      </c>
      <c r="AH17" s="7">
        <f t="shared" si="5"/>
        <v>0.72708387431835886</v>
      </c>
      <c r="AI17" s="29">
        <v>0.28450801172553231</v>
      </c>
    </row>
    <row r="18" spans="1:35" x14ac:dyDescent="0.3">
      <c r="A18">
        <v>55079001100</v>
      </c>
      <c r="B18" t="s">
        <v>25</v>
      </c>
      <c r="C18">
        <v>2648</v>
      </c>
      <c r="D18">
        <v>1064</v>
      </c>
      <c r="E18">
        <v>426</v>
      </c>
      <c r="F18">
        <v>40.037593979999997</v>
      </c>
      <c r="G18">
        <v>2800</v>
      </c>
      <c r="H18">
        <v>1066</v>
      </c>
      <c r="I18">
        <v>525</v>
      </c>
      <c r="J18">
        <v>49.249530960000001</v>
      </c>
      <c r="K18">
        <v>-5.4285714289999998</v>
      </c>
      <c r="L18">
        <v>-18.85714286</v>
      </c>
      <c r="M18">
        <v>2134</v>
      </c>
      <c r="N18" s="18">
        <v>709</v>
      </c>
      <c r="O18">
        <v>221</v>
      </c>
      <c r="P18" s="18">
        <v>121</v>
      </c>
      <c r="Q18">
        <f t="shared" si="0"/>
        <v>10.356138706654171</v>
      </c>
      <c r="R18">
        <v>1779</v>
      </c>
      <c r="S18" s="18">
        <v>715</v>
      </c>
      <c r="T18">
        <f t="shared" si="1"/>
        <v>83.364573570759134</v>
      </c>
      <c r="U18">
        <v>65</v>
      </c>
      <c r="V18" s="18">
        <v>103</v>
      </c>
      <c r="W18">
        <f t="shared" si="2"/>
        <v>3.0459231490159326</v>
      </c>
      <c r="X18">
        <v>2101</v>
      </c>
      <c r="Y18" s="18">
        <v>697</v>
      </c>
      <c r="Z18">
        <v>33</v>
      </c>
      <c r="AA18" s="18">
        <v>41</v>
      </c>
      <c r="AB18">
        <f t="shared" si="3"/>
        <v>1.5463917525773196</v>
      </c>
      <c r="AC18">
        <v>0</v>
      </c>
      <c r="AD18" s="18">
        <v>9</v>
      </c>
      <c r="AE18" s="7">
        <f t="shared" si="4"/>
        <v>0</v>
      </c>
      <c r="AF18">
        <v>6</v>
      </c>
      <c r="AG18" s="18">
        <v>10</v>
      </c>
      <c r="AH18" s="7">
        <f t="shared" si="5"/>
        <v>0.28116213683223995</v>
      </c>
      <c r="AI18" s="29">
        <v>0.29313502370246891</v>
      </c>
    </row>
    <row r="19" spans="1:35" x14ac:dyDescent="0.3">
      <c r="A19">
        <v>55079001200</v>
      </c>
      <c r="B19" t="s">
        <v>26</v>
      </c>
      <c r="C19">
        <v>2888</v>
      </c>
      <c r="D19">
        <v>951</v>
      </c>
      <c r="E19">
        <v>466</v>
      </c>
      <c r="F19">
        <v>49.001051519999997</v>
      </c>
      <c r="G19">
        <v>2985</v>
      </c>
      <c r="H19">
        <v>947</v>
      </c>
      <c r="I19">
        <v>538</v>
      </c>
      <c r="J19">
        <v>56.81098205</v>
      </c>
      <c r="K19">
        <v>-3.2495812399999999</v>
      </c>
      <c r="L19">
        <v>-13.382899630000001</v>
      </c>
      <c r="M19">
        <v>3131</v>
      </c>
      <c r="N19" s="18">
        <v>568</v>
      </c>
      <c r="O19">
        <v>164</v>
      </c>
      <c r="P19" s="18">
        <v>138</v>
      </c>
      <c r="Q19">
        <f t="shared" si="0"/>
        <v>5.237943149153625</v>
      </c>
      <c r="R19">
        <v>2337</v>
      </c>
      <c r="S19" s="18">
        <v>485</v>
      </c>
      <c r="T19">
        <f t="shared" si="1"/>
        <v>74.640689875439165</v>
      </c>
      <c r="U19">
        <v>381</v>
      </c>
      <c r="V19" s="18">
        <v>270</v>
      </c>
      <c r="W19">
        <f t="shared" si="2"/>
        <v>12.168636218460556</v>
      </c>
      <c r="X19">
        <v>2974</v>
      </c>
      <c r="Y19" s="18">
        <v>568</v>
      </c>
      <c r="Z19">
        <v>157</v>
      </c>
      <c r="AA19" s="18">
        <v>126</v>
      </c>
      <c r="AB19">
        <f t="shared" si="3"/>
        <v>5.0143724049824341</v>
      </c>
      <c r="AC19">
        <v>0</v>
      </c>
      <c r="AD19" s="18">
        <v>9</v>
      </c>
      <c r="AE19" s="7">
        <f t="shared" si="4"/>
        <v>0</v>
      </c>
      <c r="AF19">
        <v>0</v>
      </c>
      <c r="AG19" s="18">
        <v>9</v>
      </c>
      <c r="AH19" s="7">
        <f t="shared" si="5"/>
        <v>0</v>
      </c>
      <c r="AI19" s="29">
        <v>0.42281117284516689</v>
      </c>
    </row>
    <row r="20" spans="1:35" x14ac:dyDescent="0.3">
      <c r="A20">
        <v>55079001300</v>
      </c>
      <c r="B20" t="s">
        <v>27</v>
      </c>
      <c r="C20">
        <v>3684</v>
      </c>
      <c r="D20">
        <v>1275</v>
      </c>
      <c r="E20">
        <v>570</v>
      </c>
      <c r="F20">
        <v>44.705882350000003</v>
      </c>
      <c r="G20">
        <v>3733</v>
      </c>
      <c r="H20">
        <v>1258</v>
      </c>
      <c r="I20">
        <v>591</v>
      </c>
      <c r="J20">
        <v>46.97933227</v>
      </c>
      <c r="K20">
        <v>-1.3126171980000001</v>
      </c>
      <c r="L20">
        <v>-3.5532994919999998</v>
      </c>
      <c r="M20">
        <v>4158</v>
      </c>
      <c r="N20" s="18">
        <v>910</v>
      </c>
      <c r="O20">
        <v>357</v>
      </c>
      <c r="P20" s="18">
        <v>161</v>
      </c>
      <c r="Q20">
        <f t="shared" si="0"/>
        <v>8.5858585858585847</v>
      </c>
      <c r="R20">
        <v>2571</v>
      </c>
      <c r="S20" s="18">
        <v>632</v>
      </c>
      <c r="T20">
        <f t="shared" si="1"/>
        <v>61.832611832611825</v>
      </c>
      <c r="U20">
        <v>429</v>
      </c>
      <c r="V20" s="18">
        <v>493</v>
      </c>
      <c r="W20">
        <f t="shared" si="2"/>
        <v>10.317460317460316</v>
      </c>
      <c r="X20">
        <v>3480</v>
      </c>
      <c r="Y20" s="18">
        <v>749</v>
      </c>
      <c r="Z20">
        <v>678</v>
      </c>
      <c r="AA20" s="18">
        <v>630</v>
      </c>
      <c r="AB20">
        <f t="shared" si="3"/>
        <v>16.305916305916305</v>
      </c>
      <c r="AC20">
        <v>0</v>
      </c>
      <c r="AD20" s="18">
        <v>9</v>
      </c>
      <c r="AE20" s="7">
        <f t="shared" si="4"/>
        <v>0</v>
      </c>
      <c r="AF20">
        <v>1</v>
      </c>
      <c r="AG20" s="18">
        <v>2</v>
      </c>
      <c r="AH20" s="7">
        <f t="shared" si="5"/>
        <v>2.4050024050024051E-2</v>
      </c>
      <c r="AI20" s="29">
        <v>0.57306776739196175</v>
      </c>
    </row>
    <row r="21" spans="1:35" x14ac:dyDescent="0.3">
      <c r="A21">
        <v>55079001400</v>
      </c>
      <c r="B21" t="s">
        <v>28</v>
      </c>
      <c r="C21">
        <v>2280</v>
      </c>
      <c r="D21">
        <v>816</v>
      </c>
      <c r="E21">
        <v>373</v>
      </c>
      <c r="F21">
        <v>45.710784310000001</v>
      </c>
      <c r="G21">
        <v>2595</v>
      </c>
      <c r="H21">
        <v>867</v>
      </c>
      <c r="I21">
        <v>453</v>
      </c>
      <c r="J21">
        <v>52.249134949999998</v>
      </c>
      <c r="K21">
        <v>-12.13872832</v>
      </c>
      <c r="L21">
        <v>-17.660044150000001</v>
      </c>
      <c r="M21">
        <v>2855</v>
      </c>
      <c r="N21" s="18">
        <v>515</v>
      </c>
      <c r="O21">
        <v>330</v>
      </c>
      <c r="P21" s="18">
        <v>207</v>
      </c>
      <c r="Q21">
        <f t="shared" si="0"/>
        <v>11.558669001751314</v>
      </c>
      <c r="R21">
        <v>1839</v>
      </c>
      <c r="S21" s="18">
        <v>328</v>
      </c>
      <c r="T21">
        <f t="shared" si="1"/>
        <v>64.413309982486865</v>
      </c>
      <c r="U21">
        <v>623</v>
      </c>
      <c r="V21" s="18">
        <v>365</v>
      </c>
      <c r="W21">
        <f t="shared" si="2"/>
        <v>21.821366024518387</v>
      </c>
      <c r="X21">
        <v>2822</v>
      </c>
      <c r="Y21" s="18">
        <v>518</v>
      </c>
      <c r="Z21">
        <v>33</v>
      </c>
      <c r="AA21" s="18">
        <v>46</v>
      </c>
      <c r="AB21">
        <f t="shared" si="3"/>
        <v>1.1558669001751314</v>
      </c>
      <c r="AC21">
        <v>0</v>
      </c>
      <c r="AD21" s="18">
        <v>9</v>
      </c>
      <c r="AE21" s="7">
        <f t="shared" si="4"/>
        <v>0</v>
      </c>
      <c r="AF21">
        <v>15</v>
      </c>
      <c r="AG21" s="18">
        <v>24</v>
      </c>
      <c r="AH21" s="7">
        <f t="shared" si="5"/>
        <v>0.52539404553415059</v>
      </c>
      <c r="AI21" s="29">
        <v>0.52395385856380039</v>
      </c>
    </row>
    <row r="22" spans="1:35" x14ac:dyDescent="0.3">
      <c r="A22">
        <v>55079001500</v>
      </c>
      <c r="B22" t="s">
        <v>29</v>
      </c>
      <c r="C22">
        <v>3176</v>
      </c>
      <c r="D22">
        <v>1081</v>
      </c>
      <c r="E22">
        <v>467</v>
      </c>
      <c r="F22">
        <v>43.200740060000001</v>
      </c>
      <c r="G22">
        <v>3173</v>
      </c>
      <c r="H22">
        <v>1059</v>
      </c>
      <c r="I22">
        <v>483</v>
      </c>
      <c r="J22">
        <v>45.60906516</v>
      </c>
      <c r="K22">
        <v>9.4547747000000001E-2</v>
      </c>
      <c r="L22">
        <v>-3.3126294000000001</v>
      </c>
      <c r="M22">
        <v>3264</v>
      </c>
      <c r="N22" s="18">
        <v>495</v>
      </c>
      <c r="O22">
        <v>380</v>
      </c>
      <c r="P22" s="18">
        <v>193</v>
      </c>
      <c r="Q22">
        <f t="shared" si="0"/>
        <v>11.642156862745098</v>
      </c>
      <c r="R22">
        <v>1716</v>
      </c>
      <c r="S22" s="18">
        <v>438</v>
      </c>
      <c r="T22">
        <f t="shared" si="1"/>
        <v>52.57352941176471</v>
      </c>
      <c r="U22">
        <v>699</v>
      </c>
      <c r="V22" s="18">
        <v>212</v>
      </c>
      <c r="W22">
        <f t="shared" si="2"/>
        <v>21.415441176470587</v>
      </c>
      <c r="X22">
        <v>2860</v>
      </c>
      <c r="Y22" s="18">
        <v>475</v>
      </c>
      <c r="Z22">
        <v>404</v>
      </c>
      <c r="AA22" s="18">
        <v>255</v>
      </c>
      <c r="AB22">
        <f t="shared" si="3"/>
        <v>12.377450980392158</v>
      </c>
      <c r="AC22">
        <v>0</v>
      </c>
      <c r="AD22" s="18">
        <v>9</v>
      </c>
      <c r="AE22" s="7">
        <f t="shared" si="4"/>
        <v>0</v>
      </c>
      <c r="AF22">
        <v>50</v>
      </c>
      <c r="AG22" s="18">
        <v>80</v>
      </c>
      <c r="AH22" s="7">
        <f t="shared" si="5"/>
        <v>1.5318627450980391</v>
      </c>
      <c r="AI22" s="29">
        <v>0.64863151717488465</v>
      </c>
    </row>
    <row r="23" spans="1:35" x14ac:dyDescent="0.3">
      <c r="A23">
        <v>55079001600</v>
      </c>
      <c r="B23" t="s">
        <v>30</v>
      </c>
      <c r="C23">
        <v>2786</v>
      </c>
      <c r="D23">
        <v>1013</v>
      </c>
      <c r="E23">
        <v>432</v>
      </c>
      <c r="F23">
        <v>42.64560711</v>
      </c>
      <c r="G23">
        <v>2990</v>
      </c>
      <c r="H23">
        <v>1006</v>
      </c>
      <c r="I23">
        <v>497</v>
      </c>
      <c r="J23">
        <v>49.403578529999997</v>
      </c>
      <c r="K23">
        <v>-6.8227424750000001</v>
      </c>
      <c r="L23">
        <v>-13.07847082</v>
      </c>
      <c r="M23">
        <v>2791</v>
      </c>
      <c r="N23" s="18">
        <v>528</v>
      </c>
      <c r="O23">
        <v>148</v>
      </c>
      <c r="P23" s="18">
        <v>80</v>
      </c>
      <c r="Q23">
        <f t="shared" si="0"/>
        <v>5.3027588677893229</v>
      </c>
      <c r="R23">
        <v>2452</v>
      </c>
      <c r="S23" s="18">
        <v>530</v>
      </c>
      <c r="T23">
        <f t="shared" si="1"/>
        <v>87.853815836617699</v>
      </c>
      <c r="U23">
        <v>68</v>
      </c>
      <c r="V23" s="18">
        <v>129</v>
      </c>
      <c r="W23">
        <f t="shared" si="2"/>
        <v>2.4364027230383374</v>
      </c>
      <c r="X23">
        <v>2716</v>
      </c>
      <c r="Y23" s="18">
        <v>509</v>
      </c>
      <c r="Z23">
        <v>75</v>
      </c>
      <c r="AA23" s="18">
        <v>107</v>
      </c>
      <c r="AB23">
        <f t="shared" si="3"/>
        <v>2.6872088857040488</v>
      </c>
      <c r="AC23">
        <v>25</v>
      </c>
      <c r="AD23" s="18">
        <v>56</v>
      </c>
      <c r="AE23" s="7">
        <f t="shared" si="4"/>
        <v>0.89573629523468301</v>
      </c>
      <c r="AF23">
        <v>0</v>
      </c>
      <c r="AG23" s="18">
        <v>9</v>
      </c>
      <c r="AH23" s="7">
        <f t="shared" si="5"/>
        <v>0</v>
      </c>
      <c r="AI23" s="29">
        <v>0.22396282980009075</v>
      </c>
    </row>
    <row r="24" spans="1:35" x14ac:dyDescent="0.3">
      <c r="A24">
        <v>55079001700</v>
      </c>
      <c r="B24" t="s">
        <v>31</v>
      </c>
      <c r="C24">
        <v>4399</v>
      </c>
      <c r="D24">
        <v>1673</v>
      </c>
      <c r="E24">
        <v>638</v>
      </c>
      <c r="F24">
        <v>38.13508667</v>
      </c>
      <c r="G24">
        <v>4458</v>
      </c>
      <c r="H24">
        <v>1633</v>
      </c>
      <c r="I24">
        <v>744</v>
      </c>
      <c r="J24">
        <v>45.560318430000002</v>
      </c>
      <c r="K24">
        <v>-1.323463437</v>
      </c>
      <c r="L24">
        <v>-14.247311829999999</v>
      </c>
      <c r="M24">
        <v>4609</v>
      </c>
      <c r="N24" s="18">
        <v>572</v>
      </c>
      <c r="O24">
        <v>927</v>
      </c>
      <c r="P24" s="18">
        <v>214</v>
      </c>
      <c r="Q24">
        <f t="shared" si="0"/>
        <v>20.112822738121068</v>
      </c>
      <c r="R24">
        <v>3209</v>
      </c>
      <c r="S24" s="18">
        <v>497</v>
      </c>
      <c r="T24">
        <f t="shared" si="1"/>
        <v>69.624647428943376</v>
      </c>
      <c r="U24">
        <v>249</v>
      </c>
      <c r="V24" s="18">
        <v>89</v>
      </c>
      <c r="W24">
        <f t="shared" si="2"/>
        <v>5.4024734215665005</v>
      </c>
      <c r="X24">
        <v>4582</v>
      </c>
      <c r="Y24" s="18">
        <v>570</v>
      </c>
      <c r="Z24">
        <v>27</v>
      </c>
      <c r="AA24" s="18">
        <v>40</v>
      </c>
      <c r="AB24">
        <f t="shared" si="3"/>
        <v>0.58581037101323497</v>
      </c>
      <c r="AC24">
        <v>9</v>
      </c>
      <c r="AD24" s="18">
        <v>18</v>
      </c>
      <c r="AE24" s="7">
        <f t="shared" si="4"/>
        <v>0.19527012367107832</v>
      </c>
      <c r="AF24">
        <v>0</v>
      </c>
      <c r="AG24" s="18">
        <v>9</v>
      </c>
      <c r="AH24" s="7">
        <f t="shared" si="5"/>
        <v>0</v>
      </c>
      <c r="AI24" s="29">
        <v>0.47183148086175308</v>
      </c>
    </row>
    <row r="25" spans="1:35" x14ac:dyDescent="0.3">
      <c r="A25">
        <v>55079001800</v>
      </c>
      <c r="B25" t="s">
        <v>32</v>
      </c>
      <c r="C25">
        <v>2256</v>
      </c>
      <c r="D25">
        <v>869</v>
      </c>
      <c r="E25">
        <v>322</v>
      </c>
      <c r="F25">
        <v>37.05408516</v>
      </c>
      <c r="G25">
        <v>3153</v>
      </c>
      <c r="H25">
        <v>1174</v>
      </c>
      <c r="I25">
        <v>548</v>
      </c>
      <c r="J25">
        <v>46.678023850000002</v>
      </c>
      <c r="K25">
        <v>-28.449096099999998</v>
      </c>
      <c r="L25">
        <v>-41.24087591</v>
      </c>
      <c r="M25">
        <v>2407</v>
      </c>
      <c r="N25" s="18">
        <v>466</v>
      </c>
      <c r="O25">
        <v>309</v>
      </c>
      <c r="P25" s="18">
        <v>145</v>
      </c>
      <c r="Q25">
        <f t="shared" si="0"/>
        <v>12.837557125051932</v>
      </c>
      <c r="R25">
        <v>1877</v>
      </c>
      <c r="S25" s="18">
        <v>466</v>
      </c>
      <c r="T25">
        <f t="shared" si="1"/>
        <v>77.980889073535522</v>
      </c>
      <c r="U25">
        <v>36</v>
      </c>
      <c r="V25" s="18">
        <v>70</v>
      </c>
      <c r="W25">
        <f t="shared" si="2"/>
        <v>1.4956377233070213</v>
      </c>
      <c r="X25">
        <v>2263</v>
      </c>
      <c r="Y25" s="18">
        <v>461</v>
      </c>
      <c r="Z25">
        <v>144</v>
      </c>
      <c r="AA25" s="18">
        <v>119</v>
      </c>
      <c r="AB25">
        <f t="shared" si="3"/>
        <v>5.9825508932280851</v>
      </c>
      <c r="AC25">
        <v>74</v>
      </c>
      <c r="AD25" s="18">
        <v>57</v>
      </c>
      <c r="AE25" s="7">
        <f t="shared" si="4"/>
        <v>3.0743664312422103</v>
      </c>
      <c r="AF25">
        <v>25</v>
      </c>
      <c r="AG25" s="18">
        <v>24</v>
      </c>
      <c r="AH25" s="7">
        <f t="shared" si="5"/>
        <v>1.0386373078520981</v>
      </c>
      <c r="AI25" s="29">
        <v>0.37056197225617238</v>
      </c>
    </row>
    <row r="26" spans="1:35" x14ac:dyDescent="0.3">
      <c r="A26">
        <v>55079001900</v>
      </c>
      <c r="B26" t="s">
        <v>33</v>
      </c>
      <c r="C26">
        <v>3260</v>
      </c>
      <c r="D26">
        <v>1193</v>
      </c>
      <c r="E26">
        <v>477</v>
      </c>
      <c r="F26">
        <v>39.983235540000003</v>
      </c>
      <c r="G26">
        <v>3518</v>
      </c>
      <c r="H26">
        <v>1244</v>
      </c>
      <c r="I26">
        <v>579</v>
      </c>
      <c r="J26">
        <v>46.543408360000001</v>
      </c>
      <c r="K26">
        <v>-7.3337123369999997</v>
      </c>
      <c r="L26">
        <v>-17.61658031</v>
      </c>
      <c r="M26">
        <v>3509</v>
      </c>
      <c r="N26" s="18">
        <v>470</v>
      </c>
      <c r="O26">
        <v>238</v>
      </c>
      <c r="P26" s="18">
        <v>98</v>
      </c>
      <c r="Q26">
        <f t="shared" si="0"/>
        <v>6.7825591336563127</v>
      </c>
      <c r="R26">
        <v>2863</v>
      </c>
      <c r="S26" s="18">
        <v>608</v>
      </c>
      <c r="T26">
        <f t="shared" si="1"/>
        <v>81.590196637218583</v>
      </c>
      <c r="U26">
        <v>143</v>
      </c>
      <c r="V26" s="18">
        <v>134</v>
      </c>
      <c r="W26">
        <f t="shared" si="2"/>
        <v>4.0752351097178678</v>
      </c>
      <c r="X26">
        <v>3222</v>
      </c>
      <c r="Y26" s="18">
        <v>594</v>
      </c>
      <c r="Z26">
        <v>287</v>
      </c>
      <c r="AA26" s="18">
        <v>292</v>
      </c>
      <c r="AB26">
        <f t="shared" si="3"/>
        <v>8.1789683670561413</v>
      </c>
      <c r="AC26">
        <v>1</v>
      </c>
      <c r="AD26" s="18">
        <v>14</v>
      </c>
      <c r="AE26" s="7">
        <f t="shared" si="4"/>
        <v>2.8498147620404674E-2</v>
      </c>
      <c r="AF26">
        <v>0</v>
      </c>
      <c r="AG26" s="18">
        <v>9</v>
      </c>
      <c r="AH26" s="7">
        <f t="shared" si="5"/>
        <v>0</v>
      </c>
      <c r="AI26" s="29">
        <v>0.32135328274052621</v>
      </c>
    </row>
    <row r="27" spans="1:35" x14ac:dyDescent="0.3">
      <c r="A27">
        <v>55079002000</v>
      </c>
      <c r="B27" t="s">
        <v>34</v>
      </c>
      <c r="C27">
        <v>2319</v>
      </c>
      <c r="D27">
        <v>900</v>
      </c>
      <c r="E27">
        <v>323</v>
      </c>
      <c r="F27">
        <v>35.888888889999997</v>
      </c>
      <c r="G27">
        <v>2470</v>
      </c>
      <c r="H27">
        <v>952</v>
      </c>
      <c r="I27">
        <v>383</v>
      </c>
      <c r="J27">
        <v>40.231092439999998</v>
      </c>
      <c r="K27">
        <v>-6.1133603240000003</v>
      </c>
      <c r="L27">
        <v>-15.66579634</v>
      </c>
      <c r="M27">
        <v>2572</v>
      </c>
      <c r="N27" s="18">
        <v>471</v>
      </c>
      <c r="O27">
        <v>261</v>
      </c>
      <c r="P27" s="18">
        <v>203</v>
      </c>
      <c r="Q27">
        <f t="shared" si="0"/>
        <v>10.147744945567652</v>
      </c>
      <c r="R27">
        <v>2029</v>
      </c>
      <c r="S27" s="18">
        <v>466</v>
      </c>
      <c r="T27">
        <f t="shared" si="1"/>
        <v>78.88802488335925</v>
      </c>
      <c r="U27">
        <v>37</v>
      </c>
      <c r="V27" s="18">
        <v>55</v>
      </c>
      <c r="W27">
        <f t="shared" si="2"/>
        <v>1.4385692068429239</v>
      </c>
      <c r="X27">
        <v>2426</v>
      </c>
      <c r="Y27" s="18">
        <v>478</v>
      </c>
      <c r="Z27">
        <v>146</v>
      </c>
      <c r="AA27" s="18">
        <v>137</v>
      </c>
      <c r="AB27">
        <f t="shared" si="3"/>
        <v>5.6765163297045103</v>
      </c>
      <c r="AC27">
        <v>2</v>
      </c>
      <c r="AD27" s="18">
        <v>4</v>
      </c>
      <c r="AE27" s="7">
        <f t="shared" si="4"/>
        <v>7.7760497667185069E-2</v>
      </c>
      <c r="AF27">
        <v>31</v>
      </c>
      <c r="AG27" s="18">
        <v>44</v>
      </c>
      <c r="AH27" s="7">
        <f t="shared" si="5"/>
        <v>1.2052877138413685</v>
      </c>
      <c r="AI27" s="29">
        <v>0.36379517183497845</v>
      </c>
    </row>
    <row r="28" spans="1:35" x14ac:dyDescent="0.3">
      <c r="A28">
        <v>55079002100</v>
      </c>
      <c r="B28" t="s">
        <v>35</v>
      </c>
      <c r="C28">
        <v>2228</v>
      </c>
      <c r="D28">
        <v>914</v>
      </c>
      <c r="E28">
        <v>324</v>
      </c>
      <c r="F28">
        <v>35.44857768</v>
      </c>
      <c r="G28">
        <v>2474</v>
      </c>
      <c r="H28">
        <v>980</v>
      </c>
      <c r="I28">
        <v>372</v>
      </c>
      <c r="J28">
        <v>37.959183670000002</v>
      </c>
      <c r="K28">
        <v>-9.9434114789999999</v>
      </c>
      <c r="L28">
        <v>-12.90322581</v>
      </c>
      <c r="M28">
        <v>2122</v>
      </c>
      <c r="N28" s="18">
        <v>309</v>
      </c>
      <c r="O28">
        <v>168</v>
      </c>
      <c r="P28" s="18">
        <v>75</v>
      </c>
      <c r="Q28">
        <f t="shared" si="0"/>
        <v>7.9170593779453347</v>
      </c>
      <c r="R28">
        <v>1816</v>
      </c>
      <c r="S28" s="18">
        <v>315</v>
      </c>
      <c r="T28">
        <f t="shared" si="1"/>
        <v>85.579641847313866</v>
      </c>
      <c r="U28">
        <v>20</v>
      </c>
      <c r="V28" s="18">
        <v>25</v>
      </c>
      <c r="W28">
        <f t="shared" si="2"/>
        <v>0.94250706880301593</v>
      </c>
      <c r="X28">
        <v>2073</v>
      </c>
      <c r="Y28" s="18">
        <v>308</v>
      </c>
      <c r="Z28">
        <v>49</v>
      </c>
      <c r="AA28" s="18">
        <v>47</v>
      </c>
      <c r="AB28">
        <f t="shared" si="3"/>
        <v>2.3091423185673894</v>
      </c>
      <c r="AC28">
        <v>0</v>
      </c>
      <c r="AD28" s="18">
        <v>9</v>
      </c>
      <c r="AE28" s="7">
        <f t="shared" si="4"/>
        <v>0</v>
      </c>
      <c r="AF28">
        <v>0</v>
      </c>
      <c r="AG28" s="18">
        <v>9</v>
      </c>
      <c r="AH28" s="7">
        <f t="shared" si="5"/>
        <v>0</v>
      </c>
      <c r="AI28" s="29">
        <v>0.26072246142694322</v>
      </c>
    </row>
    <row r="29" spans="1:35" x14ac:dyDescent="0.3">
      <c r="A29">
        <v>55079002200</v>
      </c>
      <c r="B29" t="s">
        <v>36</v>
      </c>
      <c r="C29">
        <v>1802</v>
      </c>
      <c r="D29">
        <v>722</v>
      </c>
      <c r="E29">
        <v>231</v>
      </c>
      <c r="F29">
        <v>31.99445983</v>
      </c>
      <c r="G29">
        <v>1790</v>
      </c>
      <c r="H29">
        <v>702</v>
      </c>
      <c r="I29">
        <v>243</v>
      </c>
      <c r="J29">
        <v>34.61538462</v>
      </c>
      <c r="K29">
        <v>0.67039106100000001</v>
      </c>
      <c r="L29">
        <v>-4.9382716049999997</v>
      </c>
      <c r="M29">
        <v>2086</v>
      </c>
      <c r="N29" s="18">
        <v>508</v>
      </c>
      <c r="O29">
        <v>541</v>
      </c>
      <c r="P29" s="18">
        <v>133</v>
      </c>
      <c r="Q29">
        <f t="shared" si="0"/>
        <v>25.934803451581974</v>
      </c>
      <c r="R29">
        <v>1305</v>
      </c>
      <c r="S29" s="18">
        <v>515</v>
      </c>
      <c r="T29">
        <f t="shared" si="1"/>
        <v>62.559923298178333</v>
      </c>
      <c r="U29">
        <v>0</v>
      </c>
      <c r="V29" s="18">
        <v>9</v>
      </c>
      <c r="W29">
        <f t="shared" si="2"/>
        <v>0</v>
      </c>
      <c r="X29">
        <v>1916</v>
      </c>
      <c r="Y29" s="18">
        <v>502</v>
      </c>
      <c r="Z29">
        <v>170</v>
      </c>
      <c r="AA29" s="18">
        <v>110</v>
      </c>
      <c r="AB29">
        <f t="shared" si="3"/>
        <v>8.1495685522531147</v>
      </c>
      <c r="AC29">
        <v>8</v>
      </c>
      <c r="AD29" s="18">
        <v>10</v>
      </c>
      <c r="AE29" s="7">
        <f t="shared" si="4"/>
        <v>0.38350910834132307</v>
      </c>
      <c r="AF29">
        <v>110</v>
      </c>
      <c r="AG29" s="18">
        <v>94</v>
      </c>
      <c r="AH29" s="7">
        <f t="shared" si="5"/>
        <v>5.2732502396931924</v>
      </c>
      <c r="AI29" s="29">
        <v>0.53192722519393776</v>
      </c>
    </row>
    <row r="30" spans="1:35" x14ac:dyDescent="0.3">
      <c r="A30">
        <v>55079002300</v>
      </c>
      <c r="B30" t="s">
        <v>37</v>
      </c>
      <c r="C30">
        <v>3919</v>
      </c>
      <c r="D30">
        <v>1680</v>
      </c>
      <c r="E30">
        <v>506</v>
      </c>
      <c r="F30">
        <v>30.11904762</v>
      </c>
      <c r="G30">
        <v>4406</v>
      </c>
      <c r="H30">
        <v>1749</v>
      </c>
      <c r="I30">
        <v>645</v>
      </c>
      <c r="J30">
        <v>36.878216119999998</v>
      </c>
      <c r="K30">
        <v>-11.0531094</v>
      </c>
      <c r="L30">
        <v>-21.550387600000001</v>
      </c>
      <c r="M30">
        <v>4405</v>
      </c>
      <c r="N30" s="18">
        <v>805</v>
      </c>
      <c r="O30">
        <v>251</v>
      </c>
      <c r="P30" s="18">
        <v>171</v>
      </c>
      <c r="Q30">
        <f t="shared" si="0"/>
        <v>5.6980703745743471</v>
      </c>
      <c r="R30">
        <v>4081</v>
      </c>
      <c r="S30" s="18">
        <v>785</v>
      </c>
      <c r="T30">
        <f t="shared" si="1"/>
        <v>92.644721906923948</v>
      </c>
      <c r="U30">
        <v>0</v>
      </c>
      <c r="V30" s="18">
        <v>9</v>
      </c>
      <c r="W30">
        <f t="shared" si="2"/>
        <v>0</v>
      </c>
      <c r="X30">
        <v>4279</v>
      </c>
      <c r="Y30" s="18">
        <v>791</v>
      </c>
      <c r="Z30">
        <v>126</v>
      </c>
      <c r="AA30" s="18">
        <v>132</v>
      </c>
      <c r="AB30">
        <f t="shared" si="3"/>
        <v>2.8603859250851302</v>
      </c>
      <c r="AC30">
        <v>0</v>
      </c>
      <c r="AD30" s="18">
        <v>9</v>
      </c>
      <c r="AE30" s="7">
        <f t="shared" si="4"/>
        <v>0</v>
      </c>
      <c r="AF30">
        <v>7</v>
      </c>
      <c r="AG30" s="18">
        <v>15</v>
      </c>
      <c r="AH30" s="7">
        <f t="shared" si="5"/>
        <v>0.15891032917139614</v>
      </c>
      <c r="AI30" s="29">
        <v>0.13762804366619807</v>
      </c>
    </row>
    <row r="31" spans="1:35" x14ac:dyDescent="0.3">
      <c r="A31">
        <v>55079002400</v>
      </c>
      <c r="B31" t="s">
        <v>38</v>
      </c>
      <c r="C31">
        <v>2150</v>
      </c>
      <c r="D31">
        <v>860</v>
      </c>
      <c r="E31">
        <v>312</v>
      </c>
      <c r="F31">
        <v>36.27906977</v>
      </c>
      <c r="G31">
        <v>2244</v>
      </c>
      <c r="H31">
        <v>828</v>
      </c>
      <c r="I31">
        <v>342</v>
      </c>
      <c r="J31">
        <v>41.304347829999998</v>
      </c>
      <c r="K31">
        <v>-4.1889483070000004</v>
      </c>
      <c r="L31">
        <v>-8.7719298250000008</v>
      </c>
      <c r="M31">
        <v>2626</v>
      </c>
      <c r="N31" s="18">
        <v>726</v>
      </c>
      <c r="O31">
        <v>264</v>
      </c>
      <c r="P31" s="18">
        <v>170</v>
      </c>
      <c r="Q31">
        <f t="shared" si="0"/>
        <v>10.053313023610052</v>
      </c>
      <c r="R31">
        <v>2003</v>
      </c>
      <c r="S31" s="18">
        <v>712</v>
      </c>
      <c r="T31">
        <f t="shared" si="1"/>
        <v>76.275704493526277</v>
      </c>
      <c r="U31">
        <v>30</v>
      </c>
      <c r="V31" s="18">
        <v>57</v>
      </c>
      <c r="W31">
        <f t="shared" si="2"/>
        <v>1.1424219345011426</v>
      </c>
      <c r="X31">
        <v>2470</v>
      </c>
      <c r="Y31" s="18">
        <v>736</v>
      </c>
      <c r="Z31">
        <v>156</v>
      </c>
      <c r="AA31" s="18">
        <v>155</v>
      </c>
      <c r="AB31">
        <f t="shared" si="3"/>
        <v>5.9405940594059405</v>
      </c>
      <c r="AC31">
        <v>0</v>
      </c>
      <c r="AD31" s="18">
        <v>9</v>
      </c>
      <c r="AE31" s="7">
        <f t="shared" si="4"/>
        <v>0</v>
      </c>
      <c r="AF31">
        <v>34</v>
      </c>
      <c r="AG31" s="18">
        <v>55</v>
      </c>
      <c r="AH31" s="7">
        <f t="shared" si="5"/>
        <v>1.2947448591012947</v>
      </c>
      <c r="AI31" s="29">
        <v>0.40426756513603201</v>
      </c>
    </row>
    <row r="32" spans="1:35" x14ac:dyDescent="0.3">
      <c r="A32">
        <v>55079002500</v>
      </c>
      <c r="B32" t="s">
        <v>39</v>
      </c>
      <c r="C32">
        <v>2041</v>
      </c>
      <c r="D32">
        <v>810</v>
      </c>
      <c r="E32">
        <v>271</v>
      </c>
      <c r="F32">
        <v>33.456790120000001</v>
      </c>
      <c r="G32">
        <v>2195</v>
      </c>
      <c r="H32">
        <v>824</v>
      </c>
      <c r="I32">
        <v>329</v>
      </c>
      <c r="J32">
        <v>39.92718447</v>
      </c>
      <c r="K32">
        <v>-7.0159453300000001</v>
      </c>
      <c r="L32">
        <v>-17.629179329999999</v>
      </c>
      <c r="M32">
        <v>2272</v>
      </c>
      <c r="N32" s="18">
        <v>588</v>
      </c>
      <c r="O32">
        <v>273</v>
      </c>
      <c r="P32" s="18">
        <v>224</v>
      </c>
      <c r="Q32">
        <f t="shared" si="0"/>
        <v>12.015845070422536</v>
      </c>
      <c r="R32">
        <v>1948</v>
      </c>
      <c r="S32" s="18">
        <v>531</v>
      </c>
      <c r="T32">
        <f t="shared" si="1"/>
        <v>85.739436619718319</v>
      </c>
      <c r="U32">
        <v>0</v>
      </c>
      <c r="V32" s="18">
        <v>9</v>
      </c>
      <c r="W32">
        <f t="shared" si="2"/>
        <v>0</v>
      </c>
      <c r="X32">
        <v>1966</v>
      </c>
      <c r="Y32" s="18">
        <v>538</v>
      </c>
      <c r="Z32">
        <v>306</v>
      </c>
      <c r="AA32" s="18">
        <v>435</v>
      </c>
      <c r="AB32">
        <f t="shared" si="3"/>
        <v>13.468309859154928</v>
      </c>
      <c r="AC32">
        <v>0</v>
      </c>
      <c r="AD32" s="18">
        <v>9</v>
      </c>
      <c r="AE32" s="7">
        <f t="shared" si="4"/>
        <v>0</v>
      </c>
      <c r="AF32">
        <v>1</v>
      </c>
      <c r="AG32" s="18">
        <v>3</v>
      </c>
      <c r="AH32" s="7">
        <f t="shared" si="5"/>
        <v>4.4014084507042257E-2</v>
      </c>
      <c r="AI32" s="29">
        <v>0.23229711676750642</v>
      </c>
    </row>
    <row r="33" spans="1:35" x14ac:dyDescent="0.3">
      <c r="A33">
        <v>55079002600</v>
      </c>
      <c r="B33" t="s">
        <v>40</v>
      </c>
      <c r="C33">
        <v>2659</v>
      </c>
      <c r="D33">
        <v>990</v>
      </c>
      <c r="E33">
        <v>370</v>
      </c>
      <c r="F33">
        <v>37.373737370000001</v>
      </c>
      <c r="G33">
        <v>2829</v>
      </c>
      <c r="H33">
        <v>1029</v>
      </c>
      <c r="I33">
        <v>483</v>
      </c>
      <c r="J33">
        <v>46.938775509999999</v>
      </c>
      <c r="K33">
        <v>-6.0091905270000003</v>
      </c>
      <c r="L33">
        <v>-23.395445129999999</v>
      </c>
      <c r="M33">
        <v>2316</v>
      </c>
      <c r="N33" s="18">
        <v>496</v>
      </c>
      <c r="O33">
        <v>357</v>
      </c>
      <c r="P33" s="18">
        <v>303</v>
      </c>
      <c r="Q33">
        <f t="shared" si="0"/>
        <v>15.414507772020725</v>
      </c>
      <c r="R33">
        <v>1704</v>
      </c>
      <c r="S33" s="18">
        <v>441</v>
      </c>
      <c r="T33">
        <f t="shared" si="1"/>
        <v>73.575129533678748</v>
      </c>
      <c r="U33">
        <v>0</v>
      </c>
      <c r="V33" s="18">
        <v>9</v>
      </c>
      <c r="W33">
        <f t="shared" si="2"/>
        <v>0</v>
      </c>
      <c r="X33">
        <v>1990</v>
      </c>
      <c r="Y33" s="18">
        <v>432</v>
      </c>
      <c r="Z33">
        <v>326</v>
      </c>
      <c r="AA33" s="18">
        <v>313</v>
      </c>
      <c r="AB33">
        <f t="shared" si="3"/>
        <v>14.075993091537134</v>
      </c>
      <c r="AC33">
        <v>50</v>
      </c>
      <c r="AD33" s="18">
        <v>57</v>
      </c>
      <c r="AE33" s="7">
        <f t="shared" si="4"/>
        <v>2.1588946459412779</v>
      </c>
      <c r="AF33">
        <v>122</v>
      </c>
      <c r="AG33" s="18">
        <v>191</v>
      </c>
      <c r="AH33" s="7">
        <f t="shared" si="5"/>
        <v>5.2677029360967182</v>
      </c>
      <c r="AI33" s="29">
        <v>0.41185501624204679</v>
      </c>
    </row>
    <row r="34" spans="1:35" x14ac:dyDescent="0.3">
      <c r="A34">
        <v>55079002700</v>
      </c>
      <c r="B34" t="s">
        <v>41</v>
      </c>
      <c r="C34">
        <v>1984</v>
      </c>
      <c r="D34">
        <v>706</v>
      </c>
      <c r="E34">
        <v>290</v>
      </c>
      <c r="F34">
        <v>41.07648725</v>
      </c>
      <c r="G34">
        <v>1995</v>
      </c>
      <c r="H34">
        <v>741</v>
      </c>
      <c r="I34">
        <v>316</v>
      </c>
      <c r="J34">
        <v>42.645074219999998</v>
      </c>
      <c r="K34">
        <v>-0.55137844599999997</v>
      </c>
      <c r="L34">
        <v>-8.2278481009999993</v>
      </c>
      <c r="M34">
        <v>2175</v>
      </c>
      <c r="N34" s="18">
        <v>383</v>
      </c>
      <c r="O34">
        <v>196</v>
      </c>
      <c r="P34" s="18">
        <v>181</v>
      </c>
      <c r="Q34">
        <f t="shared" si="0"/>
        <v>9.0114942528735629</v>
      </c>
      <c r="R34">
        <v>1786</v>
      </c>
      <c r="S34" s="18">
        <v>404</v>
      </c>
      <c r="T34">
        <f t="shared" si="1"/>
        <v>82.114942528735639</v>
      </c>
      <c r="U34">
        <v>35</v>
      </c>
      <c r="V34" s="18">
        <v>32</v>
      </c>
      <c r="W34">
        <f t="shared" si="2"/>
        <v>1.6091954022988506</v>
      </c>
      <c r="X34">
        <v>2154</v>
      </c>
      <c r="Y34" s="18">
        <v>380</v>
      </c>
      <c r="Z34">
        <v>21</v>
      </c>
      <c r="AA34" s="18">
        <v>17</v>
      </c>
      <c r="AB34">
        <f t="shared" si="3"/>
        <v>0.96551724137931039</v>
      </c>
      <c r="AC34">
        <v>0</v>
      </c>
      <c r="AD34" s="18">
        <v>9</v>
      </c>
      <c r="AE34" s="7">
        <f t="shared" si="4"/>
        <v>0</v>
      </c>
      <c r="AF34">
        <v>3</v>
      </c>
      <c r="AG34" s="18">
        <v>6</v>
      </c>
      <c r="AH34" s="7">
        <f t="shared" si="5"/>
        <v>0.13793103448275862</v>
      </c>
      <c r="AI34" s="29">
        <v>0.31723884264764168</v>
      </c>
    </row>
    <row r="35" spans="1:35" x14ac:dyDescent="0.3">
      <c r="A35">
        <v>55079002800</v>
      </c>
      <c r="B35" t="s">
        <v>42</v>
      </c>
      <c r="C35">
        <v>2121</v>
      </c>
      <c r="D35">
        <v>793</v>
      </c>
      <c r="E35">
        <v>315</v>
      </c>
      <c r="F35">
        <v>39.722572509999999</v>
      </c>
      <c r="G35">
        <v>2252</v>
      </c>
      <c r="H35">
        <v>800</v>
      </c>
      <c r="I35">
        <v>365</v>
      </c>
      <c r="J35">
        <v>45.625</v>
      </c>
      <c r="K35">
        <v>-5.8170515099999998</v>
      </c>
      <c r="L35">
        <v>-13.698630140000001</v>
      </c>
      <c r="M35">
        <v>2214</v>
      </c>
      <c r="N35" s="18">
        <v>414</v>
      </c>
      <c r="O35">
        <v>194</v>
      </c>
      <c r="P35" s="18">
        <v>123</v>
      </c>
      <c r="Q35">
        <f t="shared" si="0"/>
        <v>8.7624209575429095</v>
      </c>
      <c r="R35">
        <v>1744</v>
      </c>
      <c r="S35" s="18">
        <v>422</v>
      </c>
      <c r="T35">
        <f t="shared" si="1"/>
        <v>78.771454381210475</v>
      </c>
      <c r="U35">
        <v>72</v>
      </c>
      <c r="V35" s="18">
        <v>104</v>
      </c>
      <c r="W35">
        <f t="shared" si="2"/>
        <v>3.2520325203252036</v>
      </c>
      <c r="X35">
        <v>2112</v>
      </c>
      <c r="Y35" s="18">
        <v>411</v>
      </c>
      <c r="Z35">
        <v>102</v>
      </c>
      <c r="AA35" s="18">
        <v>98</v>
      </c>
      <c r="AB35">
        <f t="shared" si="3"/>
        <v>4.6070460704607044</v>
      </c>
      <c r="AC35">
        <v>13</v>
      </c>
      <c r="AD35" s="18">
        <v>14</v>
      </c>
      <c r="AE35" s="7">
        <f t="shared" si="4"/>
        <v>0.58717253839205064</v>
      </c>
      <c r="AF35">
        <v>28</v>
      </c>
      <c r="AG35" s="18">
        <v>48</v>
      </c>
      <c r="AH35" s="7">
        <f t="shared" si="5"/>
        <v>1.2646793134598013</v>
      </c>
      <c r="AI35" s="29">
        <v>0.3684533179267353</v>
      </c>
    </row>
    <row r="36" spans="1:35" x14ac:dyDescent="0.3">
      <c r="A36">
        <v>55079002900</v>
      </c>
      <c r="B36" t="s">
        <v>43</v>
      </c>
      <c r="C36">
        <v>2146</v>
      </c>
      <c r="D36">
        <v>719</v>
      </c>
      <c r="E36">
        <v>321</v>
      </c>
      <c r="F36">
        <v>44.645340750000003</v>
      </c>
      <c r="G36">
        <v>2179</v>
      </c>
      <c r="H36">
        <v>723</v>
      </c>
      <c r="I36">
        <v>350</v>
      </c>
      <c r="J36">
        <v>48.40940526</v>
      </c>
      <c r="K36">
        <v>-1.5144561729999999</v>
      </c>
      <c r="L36">
        <v>-8.2857142859999993</v>
      </c>
      <c r="M36">
        <v>2381</v>
      </c>
      <c r="N36" s="18">
        <v>698</v>
      </c>
      <c r="O36">
        <v>244</v>
      </c>
      <c r="P36" s="18">
        <v>125</v>
      </c>
      <c r="Q36">
        <f t="shared" si="0"/>
        <v>10.247795044099119</v>
      </c>
      <c r="R36">
        <v>1670</v>
      </c>
      <c r="S36" s="18">
        <v>490</v>
      </c>
      <c r="T36">
        <f t="shared" si="1"/>
        <v>70.138597228055445</v>
      </c>
      <c r="U36">
        <v>30</v>
      </c>
      <c r="V36" s="18">
        <v>31</v>
      </c>
      <c r="W36">
        <f t="shared" si="2"/>
        <v>1.2599748005039899</v>
      </c>
      <c r="X36">
        <v>2237</v>
      </c>
      <c r="Y36" s="18">
        <v>704</v>
      </c>
      <c r="Z36">
        <v>144</v>
      </c>
      <c r="AA36" s="18">
        <v>160</v>
      </c>
      <c r="AB36">
        <f t="shared" si="3"/>
        <v>6.0478790424191509</v>
      </c>
      <c r="AC36">
        <v>0</v>
      </c>
      <c r="AD36" s="18">
        <v>9</v>
      </c>
      <c r="AE36" s="7">
        <f t="shared" si="4"/>
        <v>0</v>
      </c>
      <c r="AF36">
        <v>83</v>
      </c>
      <c r="AG36" s="18">
        <v>124</v>
      </c>
      <c r="AH36" s="7">
        <f t="shared" si="5"/>
        <v>3.485930281394372</v>
      </c>
      <c r="AI36" s="29">
        <v>0.49252437882783706</v>
      </c>
    </row>
    <row r="37" spans="1:35" x14ac:dyDescent="0.3">
      <c r="A37">
        <v>55079003000</v>
      </c>
      <c r="B37" t="s">
        <v>44</v>
      </c>
      <c r="C37">
        <v>3712</v>
      </c>
      <c r="D37">
        <v>1348</v>
      </c>
      <c r="E37">
        <v>506</v>
      </c>
      <c r="F37">
        <v>37.53709199</v>
      </c>
      <c r="G37">
        <v>3782</v>
      </c>
      <c r="H37">
        <v>1354</v>
      </c>
      <c r="I37">
        <v>565</v>
      </c>
      <c r="J37">
        <v>41.7282127</v>
      </c>
      <c r="K37">
        <v>-1.8508725539999999</v>
      </c>
      <c r="L37">
        <v>-10.44247788</v>
      </c>
      <c r="M37">
        <v>4110</v>
      </c>
      <c r="N37" s="18">
        <v>770</v>
      </c>
      <c r="O37">
        <v>591</v>
      </c>
      <c r="P37" s="18">
        <v>321</v>
      </c>
      <c r="Q37">
        <f t="shared" si="0"/>
        <v>14.379562043795621</v>
      </c>
      <c r="R37">
        <v>3032</v>
      </c>
      <c r="S37" s="18">
        <v>831</v>
      </c>
      <c r="T37">
        <f t="shared" si="1"/>
        <v>73.771289537712889</v>
      </c>
      <c r="U37">
        <v>343</v>
      </c>
      <c r="V37" s="18">
        <v>344</v>
      </c>
      <c r="W37">
        <f t="shared" si="2"/>
        <v>8.345498783454989</v>
      </c>
      <c r="X37">
        <v>3439</v>
      </c>
      <c r="Y37" s="18">
        <v>694</v>
      </c>
      <c r="Z37">
        <v>671</v>
      </c>
      <c r="AA37" s="18">
        <v>501</v>
      </c>
      <c r="AB37">
        <f t="shared" si="3"/>
        <v>16.326034063260341</v>
      </c>
      <c r="AC37">
        <v>35</v>
      </c>
      <c r="AD37" s="18">
        <v>60</v>
      </c>
      <c r="AE37" s="7">
        <f t="shared" si="4"/>
        <v>0.85158150851581504</v>
      </c>
      <c r="AF37">
        <v>46</v>
      </c>
      <c r="AG37" s="18">
        <v>59</v>
      </c>
      <c r="AH37" s="7">
        <f t="shared" si="5"/>
        <v>1.1192214111922141</v>
      </c>
      <c r="AI37" s="29">
        <v>0.40128604495592635</v>
      </c>
    </row>
    <row r="38" spans="1:35" x14ac:dyDescent="0.3">
      <c r="A38">
        <v>55079003100</v>
      </c>
      <c r="B38" t="s">
        <v>45</v>
      </c>
      <c r="C38">
        <v>3415</v>
      </c>
      <c r="D38">
        <v>1251</v>
      </c>
      <c r="E38">
        <v>468</v>
      </c>
      <c r="F38">
        <v>37.410071940000002</v>
      </c>
      <c r="G38">
        <v>3572</v>
      </c>
      <c r="H38">
        <v>1244</v>
      </c>
      <c r="I38">
        <v>557</v>
      </c>
      <c r="J38">
        <v>44.774919609999998</v>
      </c>
      <c r="K38">
        <v>-4.3952967530000002</v>
      </c>
      <c r="L38">
        <v>-15.97845601</v>
      </c>
      <c r="M38">
        <v>3780</v>
      </c>
      <c r="N38" s="18">
        <v>698</v>
      </c>
      <c r="O38">
        <v>556</v>
      </c>
      <c r="P38" s="18">
        <v>310</v>
      </c>
      <c r="Q38">
        <f t="shared" si="0"/>
        <v>14.708994708994707</v>
      </c>
      <c r="R38">
        <v>2737</v>
      </c>
      <c r="S38" s="18">
        <v>748</v>
      </c>
      <c r="T38">
        <f t="shared" si="1"/>
        <v>72.407407407407405</v>
      </c>
      <c r="U38">
        <v>408</v>
      </c>
      <c r="V38" s="18">
        <v>276</v>
      </c>
      <c r="W38">
        <f t="shared" si="2"/>
        <v>10.793650793650794</v>
      </c>
      <c r="X38">
        <v>3579</v>
      </c>
      <c r="Y38" s="18">
        <v>755</v>
      </c>
      <c r="Z38">
        <v>201</v>
      </c>
      <c r="AA38" s="18">
        <v>264</v>
      </c>
      <c r="AB38">
        <f t="shared" si="3"/>
        <v>5.3174603174603172</v>
      </c>
      <c r="AC38">
        <v>5</v>
      </c>
      <c r="AD38" s="18">
        <v>10</v>
      </c>
      <c r="AE38" s="7">
        <f t="shared" si="4"/>
        <v>0.13227513227513227</v>
      </c>
      <c r="AF38">
        <v>11</v>
      </c>
      <c r="AG38" s="18">
        <v>21</v>
      </c>
      <c r="AH38" s="7">
        <f t="shared" si="5"/>
        <v>0.29100529100529099</v>
      </c>
      <c r="AI38" s="29">
        <v>0.43959323647154336</v>
      </c>
    </row>
    <row r="39" spans="1:35" x14ac:dyDescent="0.3">
      <c r="A39">
        <v>55079003200</v>
      </c>
      <c r="B39" t="s">
        <v>46</v>
      </c>
      <c r="C39">
        <v>2662</v>
      </c>
      <c r="D39">
        <v>963</v>
      </c>
      <c r="E39">
        <v>348</v>
      </c>
      <c r="F39">
        <v>36.137071650000003</v>
      </c>
      <c r="G39">
        <v>2819</v>
      </c>
      <c r="H39">
        <v>984</v>
      </c>
      <c r="I39">
        <v>420</v>
      </c>
      <c r="J39">
        <v>42.68292683</v>
      </c>
      <c r="K39">
        <v>-5.5693508339999998</v>
      </c>
      <c r="L39">
        <v>-17.14285714</v>
      </c>
      <c r="M39">
        <v>2795</v>
      </c>
      <c r="N39" s="18">
        <v>443</v>
      </c>
      <c r="O39">
        <v>511</v>
      </c>
      <c r="P39" s="18">
        <v>158</v>
      </c>
      <c r="Q39">
        <f t="shared" si="0"/>
        <v>18.282647584973166</v>
      </c>
      <c r="R39">
        <v>1685</v>
      </c>
      <c r="S39" s="18">
        <v>339</v>
      </c>
      <c r="T39">
        <f t="shared" si="1"/>
        <v>60.286225402504471</v>
      </c>
      <c r="U39">
        <v>440</v>
      </c>
      <c r="V39" s="18">
        <v>344</v>
      </c>
      <c r="W39">
        <f t="shared" si="2"/>
        <v>15.742397137745975</v>
      </c>
      <c r="X39">
        <v>2664</v>
      </c>
      <c r="Y39" s="18">
        <v>486</v>
      </c>
      <c r="Z39">
        <v>131</v>
      </c>
      <c r="AA39" s="18">
        <v>116</v>
      </c>
      <c r="AB39">
        <f t="shared" si="3"/>
        <v>4.6869409660107335</v>
      </c>
      <c r="AC39">
        <v>53</v>
      </c>
      <c r="AD39" s="18">
        <v>81</v>
      </c>
      <c r="AE39" s="7">
        <f t="shared" si="4"/>
        <v>1.8962432915921288</v>
      </c>
      <c r="AF39">
        <v>0</v>
      </c>
      <c r="AG39" s="18">
        <v>9</v>
      </c>
      <c r="AH39" s="7">
        <f t="shared" si="5"/>
        <v>0</v>
      </c>
      <c r="AI39" s="29">
        <v>0.5757929602119809</v>
      </c>
    </row>
    <row r="40" spans="1:35" x14ac:dyDescent="0.3">
      <c r="A40">
        <v>55079003300</v>
      </c>
      <c r="B40" t="s">
        <v>47</v>
      </c>
      <c r="C40">
        <v>5117</v>
      </c>
      <c r="D40">
        <v>1913</v>
      </c>
      <c r="E40">
        <v>732</v>
      </c>
      <c r="F40">
        <v>38.264506009999998</v>
      </c>
      <c r="G40">
        <v>5182</v>
      </c>
      <c r="H40">
        <v>1889</v>
      </c>
      <c r="I40">
        <v>810</v>
      </c>
      <c r="J40">
        <v>42.879830599999998</v>
      </c>
      <c r="K40">
        <v>-1.254341953</v>
      </c>
      <c r="L40">
        <v>-9.6296296300000002</v>
      </c>
      <c r="M40">
        <v>5104</v>
      </c>
      <c r="N40" s="18">
        <v>958</v>
      </c>
      <c r="O40">
        <v>766</v>
      </c>
      <c r="P40" s="18">
        <v>223</v>
      </c>
      <c r="Q40">
        <f t="shared" si="0"/>
        <v>15.00783699059561</v>
      </c>
      <c r="R40">
        <v>3818</v>
      </c>
      <c r="S40" s="18">
        <v>944</v>
      </c>
      <c r="T40">
        <f t="shared" si="1"/>
        <v>74.804075235109707</v>
      </c>
      <c r="U40">
        <v>307</v>
      </c>
      <c r="V40" s="18">
        <v>227</v>
      </c>
      <c r="W40">
        <f t="shared" si="2"/>
        <v>6.0148902821316614</v>
      </c>
      <c r="X40">
        <v>4813</v>
      </c>
      <c r="Y40" s="18">
        <v>988</v>
      </c>
      <c r="Z40">
        <v>291</v>
      </c>
      <c r="AA40" s="18">
        <v>226</v>
      </c>
      <c r="AB40">
        <f t="shared" si="3"/>
        <v>5.7014106583072097</v>
      </c>
      <c r="AC40">
        <v>0</v>
      </c>
      <c r="AD40" s="18">
        <v>13</v>
      </c>
      <c r="AE40" s="7">
        <f t="shared" si="4"/>
        <v>0</v>
      </c>
      <c r="AF40">
        <v>15</v>
      </c>
      <c r="AG40" s="18">
        <v>24</v>
      </c>
      <c r="AH40" s="7">
        <f t="shared" si="5"/>
        <v>0.2938871473354232</v>
      </c>
      <c r="AI40" s="29">
        <v>0.41103437988276459</v>
      </c>
    </row>
    <row r="41" spans="1:35" x14ac:dyDescent="0.3">
      <c r="A41">
        <v>55079003400</v>
      </c>
      <c r="B41" t="s">
        <v>48</v>
      </c>
      <c r="C41">
        <v>5745</v>
      </c>
      <c r="D41">
        <v>2488</v>
      </c>
      <c r="E41">
        <v>779</v>
      </c>
      <c r="F41">
        <v>31.310289390000001</v>
      </c>
      <c r="G41">
        <v>5533</v>
      </c>
      <c r="H41">
        <v>2465</v>
      </c>
      <c r="I41">
        <v>780</v>
      </c>
      <c r="J41">
        <v>31.643002030000002</v>
      </c>
      <c r="K41">
        <v>3.831556118</v>
      </c>
      <c r="L41">
        <v>-0.128205128</v>
      </c>
      <c r="M41">
        <v>5667</v>
      </c>
      <c r="N41" s="18">
        <v>870</v>
      </c>
      <c r="O41">
        <v>1169</v>
      </c>
      <c r="P41" s="18">
        <v>319</v>
      </c>
      <c r="Q41">
        <f t="shared" si="0"/>
        <v>20.628198341274043</v>
      </c>
      <c r="R41">
        <v>3514</v>
      </c>
      <c r="S41" s="18">
        <v>972</v>
      </c>
      <c r="T41">
        <f t="shared" si="1"/>
        <v>62.008117169578256</v>
      </c>
      <c r="U41">
        <v>175</v>
      </c>
      <c r="V41" s="18">
        <v>143</v>
      </c>
      <c r="W41">
        <f t="shared" si="2"/>
        <v>3.0880536439032999</v>
      </c>
      <c r="X41">
        <v>5387</v>
      </c>
      <c r="Y41" s="18">
        <v>952</v>
      </c>
      <c r="Z41">
        <v>280</v>
      </c>
      <c r="AA41" s="18">
        <v>278</v>
      </c>
      <c r="AB41">
        <f t="shared" si="3"/>
        <v>4.9408858302452803</v>
      </c>
      <c r="AC41">
        <v>51</v>
      </c>
      <c r="AD41" s="18">
        <v>85</v>
      </c>
      <c r="AE41" s="7">
        <f t="shared" si="4"/>
        <v>0.89994706193753315</v>
      </c>
      <c r="AF41">
        <v>234</v>
      </c>
      <c r="AG41" s="18">
        <v>278</v>
      </c>
      <c r="AH41" s="7">
        <f t="shared" si="5"/>
        <v>4.1291688724192692</v>
      </c>
      <c r="AI41" s="29">
        <v>0.56776624698905231</v>
      </c>
    </row>
    <row r="42" spans="1:35" x14ac:dyDescent="0.3">
      <c r="A42">
        <v>55079003500</v>
      </c>
      <c r="B42" t="s">
        <v>49</v>
      </c>
      <c r="C42">
        <v>3213</v>
      </c>
      <c r="D42">
        <v>1236</v>
      </c>
      <c r="E42">
        <v>445</v>
      </c>
      <c r="F42">
        <v>36.00323625</v>
      </c>
      <c r="G42">
        <v>3410</v>
      </c>
      <c r="H42">
        <v>1239</v>
      </c>
      <c r="I42">
        <v>532</v>
      </c>
      <c r="J42">
        <v>42.937853109999999</v>
      </c>
      <c r="K42">
        <v>-5.7771261000000003</v>
      </c>
      <c r="L42">
        <v>-16.35338346</v>
      </c>
      <c r="M42">
        <v>3269</v>
      </c>
      <c r="N42" s="18">
        <v>509</v>
      </c>
      <c r="O42">
        <v>235</v>
      </c>
      <c r="P42" s="18">
        <v>82</v>
      </c>
      <c r="Q42">
        <f t="shared" si="0"/>
        <v>7.188742734781278</v>
      </c>
      <c r="R42">
        <v>2691</v>
      </c>
      <c r="S42" s="18">
        <v>451</v>
      </c>
      <c r="T42">
        <f t="shared" si="1"/>
        <v>82.318751911899668</v>
      </c>
      <c r="U42">
        <v>241</v>
      </c>
      <c r="V42" s="18">
        <v>182</v>
      </c>
      <c r="W42">
        <f t="shared" si="2"/>
        <v>7.3722851024778215</v>
      </c>
      <c r="X42">
        <v>3131</v>
      </c>
      <c r="Y42" s="18">
        <v>506</v>
      </c>
      <c r="Z42">
        <v>138</v>
      </c>
      <c r="AA42" s="18">
        <v>112</v>
      </c>
      <c r="AB42">
        <f t="shared" si="3"/>
        <v>4.2214744570204958</v>
      </c>
      <c r="AC42">
        <v>0</v>
      </c>
      <c r="AD42" s="18">
        <v>9</v>
      </c>
      <c r="AE42" s="7">
        <f t="shared" si="4"/>
        <v>0</v>
      </c>
      <c r="AF42">
        <v>39</v>
      </c>
      <c r="AG42" s="18">
        <v>72</v>
      </c>
      <c r="AH42" s="7">
        <f t="shared" si="5"/>
        <v>1.1930253900275314</v>
      </c>
      <c r="AI42" s="29">
        <v>0.30983503177555016</v>
      </c>
    </row>
    <row r="43" spans="1:35" x14ac:dyDescent="0.3">
      <c r="A43">
        <v>55079003600</v>
      </c>
      <c r="B43" t="s">
        <v>50</v>
      </c>
      <c r="C43">
        <v>1697</v>
      </c>
      <c r="D43">
        <v>694</v>
      </c>
      <c r="E43">
        <v>197</v>
      </c>
      <c r="F43">
        <v>28.386167149999999</v>
      </c>
      <c r="G43">
        <v>1893</v>
      </c>
      <c r="H43">
        <v>732</v>
      </c>
      <c r="I43">
        <v>282</v>
      </c>
      <c r="J43">
        <v>38.524590160000002</v>
      </c>
      <c r="K43">
        <v>-10.353935549999999</v>
      </c>
      <c r="L43">
        <v>-30.14184397</v>
      </c>
      <c r="M43">
        <v>1558</v>
      </c>
      <c r="N43" s="18">
        <v>174</v>
      </c>
      <c r="O43">
        <v>236</v>
      </c>
      <c r="P43" s="18">
        <v>103</v>
      </c>
      <c r="Q43">
        <f t="shared" si="0"/>
        <v>15.14762516046213</v>
      </c>
      <c r="R43">
        <v>1217</v>
      </c>
      <c r="S43" s="18">
        <v>183</v>
      </c>
      <c r="T43">
        <f t="shared" si="1"/>
        <v>78.112965340179713</v>
      </c>
      <c r="U43">
        <v>0</v>
      </c>
      <c r="V43" s="18">
        <v>9</v>
      </c>
      <c r="W43">
        <f t="shared" si="2"/>
        <v>0</v>
      </c>
      <c r="X43">
        <v>1446</v>
      </c>
      <c r="Y43" s="18">
        <v>181</v>
      </c>
      <c r="Z43">
        <v>112</v>
      </c>
      <c r="AA43" s="18">
        <v>82</v>
      </c>
      <c r="AB43">
        <f t="shared" si="3"/>
        <v>7.1887034659820284</v>
      </c>
      <c r="AC43">
        <v>40</v>
      </c>
      <c r="AD43" s="18">
        <v>62</v>
      </c>
      <c r="AE43" s="7">
        <f t="shared" si="4"/>
        <v>2.5673940949935816</v>
      </c>
      <c r="AF43">
        <v>0</v>
      </c>
      <c r="AG43" s="18">
        <v>9</v>
      </c>
      <c r="AH43" s="7">
        <f t="shared" si="5"/>
        <v>0</v>
      </c>
      <c r="AI43" s="29">
        <v>0.36106451278011875</v>
      </c>
    </row>
    <row r="44" spans="1:35" x14ac:dyDescent="0.3">
      <c r="A44">
        <v>55079003700</v>
      </c>
      <c r="B44" t="s">
        <v>51</v>
      </c>
      <c r="C44">
        <v>2305</v>
      </c>
      <c r="D44">
        <v>912</v>
      </c>
      <c r="E44">
        <v>311</v>
      </c>
      <c r="F44">
        <v>34.100877189999999</v>
      </c>
      <c r="G44">
        <v>2315</v>
      </c>
      <c r="H44">
        <v>904</v>
      </c>
      <c r="I44">
        <v>359</v>
      </c>
      <c r="J44">
        <v>39.712389379999998</v>
      </c>
      <c r="K44">
        <v>-0.431965443</v>
      </c>
      <c r="L44">
        <v>-13.370473540000001</v>
      </c>
      <c r="M44">
        <v>2148</v>
      </c>
      <c r="N44" s="18">
        <v>505</v>
      </c>
      <c r="O44">
        <v>308</v>
      </c>
      <c r="P44" s="18">
        <v>155</v>
      </c>
      <c r="Q44">
        <f t="shared" si="0"/>
        <v>14.338919925512103</v>
      </c>
      <c r="R44">
        <v>1726</v>
      </c>
      <c r="S44" s="18">
        <v>507</v>
      </c>
      <c r="T44">
        <f t="shared" si="1"/>
        <v>80.353817504655495</v>
      </c>
      <c r="U44">
        <v>28</v>
      </c>
      <c r="V44" s="18">
        <v>28</v>
      </c>
      <c r="W44">
        <f t="shared" si="2"/>
        <v>1.3035381750465549</v>
      </c>
      <c r="X44">
        <v>2097</v>
      </c>
      <c r="Y44" s="18">
        <v>512</v>
      </c>
      <c r="Z44">
        <v>51</v>
      </c>
      <c r="AA44" s="18">
        <v>37</v>
      </c>
      <c r="AB44">
        <f t="shared" si="3"/>
        <v>2.3743016759776534</v>
      </c>
      <c r="AC44">
        <v>0</v>
      </c>
      <c r="AD44" s="18">
        <v>9</v>
      </c>
      <c r="AE44" s="7">
        <f t="shared" si="4"/>
        <v>0</v>
      </c>
      <c r="AF44">
        <v>10</v>
      </c>
      <c r="AG44" s="18">
        <v>12</v>
      </c>
      <c r="AH44" s="7">
        <f t="shared" si="5"/>
        <v>0.46554934823091249</v>
      </c>
      <c r="AI44" s="29">
        <v>0.33301061313802804</v>
      </c>
    </row>
    <row r="45" spans="1:35" x14ac:dyDescent="0.3">
      <c r="A45">
        <v>55079003800</v>
      </c>
      <c r="B45" t="s">
        <v>52</v>
      </c>
      <c r="C45">
        <v>2060</v>
      </c>
      <c r="D45">
        <v>865</v>
      </c>
      <c r="E45">
        <v>269</v>
      </c>
      <c r="F45">
        <v>31.098265900000001</v>
      </c>
      <c r="G45">
        <v>2196</v>
      </c>
      <c r="H45">
        <v>903</v>
      </c>
      <c r="I45">
        <v>333</v>
      </c>
      <c r="J45">
        <v>36.877076410000001</v>
      </c>
      <c r="K45">
        <v>-6.193078324</v>
      </c>
      <c r="L45">
        <v>-19.219219219999999</v>
      </c>
      <c r="M45">
        <v>2387</v>
      </c>
      <c r="N45" s="18">
        <v>737</v>
      </c>
      <c r="O45">
        <v>213</v>
      </c>
      <c r="P45" s="18">
        <v>141</v>
      </c>
      <c r="Q45">
        <f t="shared" si="0"/>
        <v>8.9233347297863439</v>
      </c>
      <c r="R45">
        <v>2165</v>
      </c>
      <c r="S45" s="18">
        <v>724</v>
      </c>
      <c r="T45">
        <f t="shared" si="1"/>
        <v>90.699622957687481</v>
      </c>
      <c r="U45">
        <v>0</v>
      </c>
      <c r="V45" s="18">
        <v>9</v>
      </c>
      <c r="W45">
        <f t="shared" si="2"/>
        <v>0</v>
      </c>
      <c r="X45">
        <v>2375</v>
      </c>
      <c r="Y45" s="18">
        <v>738</v>
      </c>
      <c r="Z45">
        <v>12</v>
      </c>
      <c r="AA45" s="18">
        <v>17</v>
      </c>
      <c r="AB45">
        <f t="shared" si="3"/>
        <v>0.50272308336824467</v>
      </c>
      <c r="AC45">
        <v>0</v>
      </c>
      <c r="AD45" s="18">
        <v>9</v>
      </c>
      <c r="AE45" s="7">
        <f t="shared" si="4"/>
        <v>0</v>
      </c>
      <c r="AF45">
        <v>0</v>
      </c>
      <c r="AG45" s="18">
        <v>9</v>
      </c>
      <c r="AH45" s="7">
        <f t="shared" si="5"/>
        <v>0</v>
      </c>
      <c r="AI45" s="29">
        <v>0.16936997621349681</v>
      </c>
    </row>
    <row r="46" spans="1:35" x14ac:dyDescent="0.3">
      <c r="A46">
        <v>55079003900</v>
      </c>
      <c r="B46" t="s">
        <v>53</v>
      </c>
      <c r="C46">
        <v>2587</v>
      </c>
      <c r="D46">
        <v>1088</v>
      </c>
      <c r="E46">
        <v>361</v>
      </c>
      <c r="F46">
        <v>33.180147060000003</v>
      </c>
      <c r="G46">
        <v>2630</v>
      </c>
      <c r="H46">
        <v>1071</v>
      </c>
      <c r="I46">
        <v>433</v>
      </c>
      <c r="J46">
        <v>40.429505140000003</v>
      </c>
      <c r="K46">
        <v>-1.634980989</v>
      </c>
      <c r="L46">
        <v>-16.628175519999999</v>
      </c>
      <c r="M46">
        <v>2295</v>
      </c>
      <c r="N46" s="18">
        <v>450</v>
      </c>
      <c r="O46">
        <v>201</v>
      </c>
      <c r="P46" s="18">
        <v>151</v>
      </c>
      <c r="Q46">
        <f t="shared" si="0"/>
        <v>8.758169934640522</v>
      </c>
      <c r="R46">
        <v>2072</v>
      </c>
      <c r="S46" s="18">
        <v>420</v>
      </c>
      <c r="T46">
        <f t="shared" si="1"/>
        <v>90.283224400871461</v>
      </c>
      <c r="U46">
        <v>0</v>
      </c>
      <c r="V46" s="18">
        <v>9</v>
      </c>
      <c r="W46">
        <f t="shared" si="2"/>
        <v>0</v>
      </c>
      <c r="X46">
        <v>2265</v>
      </c>
      <c r="Y46" s="18">
        <v>455</v>
      </c>
      <c r="Z46">
        <v>30</v>
      </c>
      <c r="AA46" s="18">
        <v>36</v>
      </c>
      <c r="AB46">
        <f t="shared" si="3"/>
        <v>1.3071895424836601</v>
      </c>
      <c r="AC46">
        <v>0</v>
      </c>
      <c r="AD46" s="18">
        <v>9</v>
      </c>
      <c r="AE46" s="7">
        <f t="shared" si="4"/>
        <v>0</v>
      </c>
      <c r="AF46">
        <v>0</v>
      </c>
      <c r="AG46" s="18">
        <v>9</v>
      </c>
      <c r="AH46" s="7">
        <f t="shared" si="5"/>
        <v>0</v>
      </c>
      <c r="AI46" s="29">
        <v>0.17705251066778682</v>
      </c>
    </row>
    <row r="47" spans="1:35" x14ac:dyDescent="0.3">
      <c r="A47">
        <v>55079004000</v>
      </c>
      <c r="B47" t="s">
        <v>54</v>
      </c>
      <c r="C47">
        <v>2475</v>
      </c>
      <c r="D47">
        <v>975</v>
      </c>
      <c r="E47">
        <v>459</v>
      </c>
      <c r="F47">
        <v>47.07692308</v>
      </c>
      <c r="G47">
        <v>2662</v>
      </c>
      <c r="H47">
        <v>1002</v>
      </c>
      <c r="I47">
        <v>531</v>
      </c>
      <c r="J47">
        <v>52.994011980000003</v>
      </c>
      <c r="K47">
        <v>-7.024793388</v>
      </c>
      <c r="L47">
        <v>-13.559322030000001</v>
      </c>
      <c r="M47">
        <v>2200</v>
      </c>
      <c r="N47" s="18">
        <v>398</v>
      </c>
      <c r="O47">
        <v>68</v>
      </c>
      <c r="P47" s="18">
        <v>49</v>
      </c>
      <c r="Q47">
        <f t="shared" si="0"/>
        <v>3.0909090909090908</v>
      </c>
      <c r="R47">
        <v>2116</v>
      </c>
      <c r="S47" s="18">
        <v>396</v>
      </c>
      <c r="T47">
        <f t="shared" si="1"/>
        <v>96.181818181818173</v>
      </c>
      <c r="U47">
        <v>1</v>
      </c>
      <c r="V47" s="18">
        <v>4</v>
      </c>
      <c r="W47">
        <f t="shared" si="2"/>
        <v>4.5454545454545456E-2</v>
      </c>
      <c r="X47">
        <v>2200</v>
      </c>
      <c r="Y47" s="18">
        <v>398</v>
      </c>
      <c r="Z47">
        <v>0</v>
      </c>
      <c r="AA47" s="18">
        <v>9</v>
      </c>
      <c r="AB47">
        <f t="shared" si="3"/>
        <v>0</v>
      </c>
      <c r="AC47">
        <v>0</v>
      </c>
      <c r="AD47" s="18">
        <v>9</v>
      </c>
      <c r="AE47" s="7">
        <f t="shared" si="4"/>
        <v>0</v>
      </c>
      <c r="AF47">
        <v>0</v>
      </c>
      <c r="AG47" s="18">
        <v>9</v>
      </c>
      <c r="AH47" s="7">
        <f t="shared" si="5"/>
        <v>0</v>
      </c>
      <c r="AI47" s="29">
        <v>7.3950206611570257E-2</v>
      </c>
    </row>
    <row r="48" spans="1:35" x14ac:dyDescent="0.3">
      <c r="A48">
        <v>55079004100</v>
      </c>
      <c r="B48" t="s">
        <v>55</v>
      </c>
      <c r="C48">
        <v>2493</v>
      </c>
      <c r="D48">
        <v>960</v>
      </c>
      <c r="E48">
        <v>340</v>
      </c>
      <c r="F48">
        <v>35.416666669999998</v>
      </c>
      <c r="G48">
        <v>2565</v>
      </c>
      <c r="H48">
        <v>981</v>
      </c>
      <c r="I48">
        <v>406</v>
      </c>
      <c r="J48">
        <v>41.38634047</v>
      </c>
      <c r="K48">
        <v>-2.8070175439999998</v>
      </c>
      <c r="L48">
        <v>-16.256157640000001</v>
      </c>
      <c r="M48">
        <v>3144</v>
      </c>
      <c r="N48" s="18">
        <v>724</v>
      </c>
      <c r="O48">
        <v>115</v>
      </c>
      <c r="P48" s="18">
        <v>98</v>
      </c>
      <c r="Q48">
        <f t="shared" si="0"/>
        <v>3.6577608142493641</v>
      </c>
      <c r="R48">
        <v>2538</v>
      </c>
      <c r="S48" s="18">
        <v>400</v>
      </c>
      <c r="T48">
        <f t="shared" si="1"/>
        <v>80.725190839694662</v>
      </c>
      <c r="U48">
        <v>0</v>
      </c>
      <c r="V48" s="18">
        <v>9</v>
      </c>
      <c r="W48">
        <f t="shared" si="2"/>
        <v>0</v>
      </c>
      <c r="X48">
        <v>2593</v>
      </c>
      <c r="Y48" s="18">
        <v>415</v>
      </c>
      <c r="Z48">
        <v>551</v>
      </c>
      <c r="AA48" s="18">
        <v>600</v>
      </c>
      <c r="AB48">
        <f t="shared" si="3"/>
        <v>17.525445292620866</v>
      </c>
      <c r="AC48">
        <v>0</v>
      </c>
      <c r="AD48" s="18">
        <v>9</v>
      </c>
      <c r="AE48" s="7">
        <f t="shared" si="4"/>
        <v>0</v>
      </c>
      <c r="AF48">
        <v>410</v>
      </c>
      <c r="AG48" s="18">
        <v>590</v>
      </c>
      <c r="AH48" s="7">
        <f t="shared" si="5"/>
        <v>13.040712468193385</v>
      </c>
      <c r="AI48" s="29">
        <v>0.29928629353378777</v>
      </c>
    </row>
    <row r="49" spans="1:35" x14ac:dyDescent="0.3">
      <c r="A49">
        <v>55079004200</v>
      </c>
      <c r="B49" t="s">
        <v>56</v>
      </c>
      <c r="C49">
        <v>2689</v>
      </c>
      <c r="D49">
        <v>1084</v>
      </c>
      <c r="E49">
        <v>358</v>
      </c>
      <c r="F49">
        <v>33.025830259999999</v>
      </c>
      <c r="G49">
        <v>3047</v>
      </c>
      <c r="H49">
        <v>1137</v>
      </c>
      <c r="I49">
        <v>440</v>
      </c>
      <c r="J49">
        <v>38.698328940000003</v>
      </c>
      <c r="K49">
        <v>-11.74926157</v>
      </c>
      <c r="L49">
        <v>-18.636363639999999</v>
      </c>
      <c r="M49">
        <v>3282</v>
      </c>
      <c r="N49" s="18">
        <v>891</v>
      </c>
      <c r="O49">
        <v>222</v>
      </c>
      <c r="P49" s="18">
        <v>201</v>
      </c>
      <c r="Q49">
        <f t="shared" si="0"/>
        <v>6.7641681901279709</v>
      </c>
      <c r="R49">
        <v>2877</v>
      </c>
      <c r="S49" s="18">
        <v>851</v>
      </c>
      <c r="T49">
        <f t="shared" si="1"/>
        <v>87.659963436928706</v>
      </c>
      <c r="U49">
        <v>3</v>
      </c>
      <c r="V49" s="18">
        <v>21</v>
      </c>
      <c r="W49">
        <f t="shared" si="2"/>
        <v>9.1407678244972576E-2</v>
      </c>
      <c r="X49">
        <v>3171</v>
      </c>
      <c r="Y49" s="18">
        <v>892</v>
      </c>
      <c r="Z49">
        <v>111</v>
      </c>
      <c r="AA49" s="18">
        <v>168</v>
      </c>
      <c r="AB49">
        <f t="shared" si="3"/>
        <v>3.3820840950639854</v>
      </c>
      <c r="AC49">
        <v>0</v>
      </c>
      <c r="AD49" s="18">
        <v>9</v>
      </c>
      <c r="AE49" s="7">
        <f t="shared" si="4"/>
        <v>0</v>
      </c>
      <c r="AF49">
        <v>1</v>
      </c>
      <c r="AG49" s="18">
        <v>4</v>
      </c>
      <c r="AH49" s="7">
        <f t="shared" si="5"/>
        <v>3.0469226081657527E-2</v>
      </c>
      <c r="AI49" s="29">
        <v>0.22585290623685206</v>
      </c>
    </row>
    <row r="50" spans="1:35" x14ac:dyDescent="0.3">
      <c r="A50">
        <v>55079004300</v>
      </c>
      <c r="B50" t="s">
        <v>57</v>
      </c>
      <c r="C50">
        <v>4931</v>
      </c>
      <c r="D50">
        <v>2018</v>
      </c>
      <c r="E50">
        <v>627</v>
      </c>
      <c r="F50">
        <v>31.070366700000001</v>
      </c>
      <c r="G50">
        <v>5349</v>
      </c>
      <c r="H50">
        <v>2110</v>
      </c>
      <c r="I50">
        <v>795</v>
      </c>
      <c r="J50">
        <v>37.677725119999998</v>
      </c>
      <c r="K50">
        <v>-7.8145447749999999</v>
      </c>
      <c r="L50">
        <v>-21.13207547</v>
      </c>
      <c r="M50">
        <v>4622</v>
      </c>
      <c r="N50" s="18">
        <v>819</v>
      </c>
      <c r="O50">
        <v>185</v>
      </c>
      <c r="P50" s="18">
        <v>159</v>
      </c>
      <c r="Q50">
        <f t="shared" si="0"/>
        <v>4.0025962786672435</v>
      </c>
      <c r="R50">
        <v>3971</v>
      </c>
      <c r="S50" s="18">
        <v>729</v>
      </c>
      <c r="T50">
        <f t="shared" si="1"/>
        <v>85.91518823020337</v>
      </c>
      <c r="U50">
        <v>59</v>
      </c>
      <c r="V50" s="18">
        <v>105</v>
      </c>
      <c r="W50">
        <f t="shared" si="2"/>
        <v>1.2765036780614452</v>
      </c>
      <c r="X50">
        <v>4622</v>
      </c>
      <c r="Y50" s="18">
        <v>819</v>
      </c>
      <c r="Z50">
        <v>0</v>
      </c>
      <c r="AA50" s="18">
        <v>9</v>
      </c>
      <c r="AB50">
        <f t="shared" si="3"/>
        <v>0</v>
      </c>
      <c r="AC50">
        <v>0</v>
      </c>
      <c r="AD50" s="18">
        <v>9</v>
      </c>
      <c r="AE50" s="7">
        <f t="shared" si="4"/>
        <v>0</v>
      </c>
      <c r="AF50">
        <v>0</v>
      </c>
      <c r="AG50" s="18">
        <v>9</v>
      </c>
      <c r="AH50" s="7">
        <f t="shared" si="5"/>
        <v>0</v>
      </c>
      <c r="AI50" s="29">
        <v>0.26009301927586181</v>
      </c>
    </row>
    <row r="51" spans="1:35" x14ac:dyDescent="0.3">
      <c r="A51">
        <v>55079004400</v>
      </c>
      <c r="B51" t="s">
        <v>58</v>
      </c>
      <c r="C51">
        <v>2682</v>
      </c>
      <c r="D51">
        <v>1334</v>
      </c>
      <c r="E51">
        <v>309</v>
      </c>
      <c r="F51">
        <v>23.163418289999999</v>
      </c>
      <c r="G51">
        <v>3333</v>
      </c>
      <c r="H51">
        <v>1570</v>
      </c>
      <c r="I51">
        <v>373</v>
      </c>
      <c r="J51">
        <v>23.757961779999999</v>
      </c>
      <c r="K51">
        <v>-19.5319532</v>
      </c>
      <c r="L51">
        <v>-17.158176940000001</v>
      </c>
      <c r="M51">
        <v>2357</v>
      </c>
      <c r="N51" s="18">
        <v>469</v>
      </c>
      <c r="O51">
        <v>575</v>
      </c>
      <c r="P51" s="18">
        <v>171</v>
      </c>
      <c r="Q51">
        <f t="shared" si="0"/>
        <v>24.395417904115401</v>
      </c>
      <c r="R51">
        <v>1542</v>
      </c>
      <c r="S51" s="18">
        <v>453</v>
      </c>
      <c r="T51">
        <f t="shared" si="1"/>
        <v>65.422146796775564</v>
      </c>
      <c r="U51">
        <v>13</v>
      </c>
      <c r="V51" s="18">
        <v>21</v>
      </c>
      <c r="W51">
        <f t="shared" si="2"/>
        <v>0.55154857870173957</v>
      </c>
      <c r="X51">
        <v>2139</v>
      </c>
      <c r="Y51" s="18">
        <v>469</v>
      </c>
      <c r="Z51">
        <v>218</v>
      </c>
      <c r="AA51" s="18">
        <v>128</v>
      </c>
      <c r="AB51">
        <f t="shared" si="3"/>
        <v>9.2490453966907076</v>
      </c>
      <c r="AC51">
        <v>0</v>
      </c>
      <c r="AD51" s="18">
        <v>9</v>
      </c>
      <c r="AE51" s="7">
        <f t="shared" si="4"/>
        <v>0</v>
      </c>
      <c r="AF51">
        <v>32</v>
      </c>
      <c r="AG51" s="18">
        <v>58</v>
      </c>
      <c r="AH51" s="7">
        <f t="shared" si="5"/>
        <v>1.3576580398812048</v>
      </c>
      <c r="AI51" s="29">
        <v>0.50371140118467483</v>
      </c>
    </row>
    <row r="52" spans="1:35" x14ac:dyDescent="0.3">
      <c r="A52">
        <v>55079004500</v>
      </c>
      <c r="B52" t="s">
        <v>59</v>
      </c>
      <c r="C52">
        <v>2179</v>
      </c>
      <c r="D52">
        <v>832</v>
      </c>
      <c r="E52">
        <v>275</v>
      </c>
      <c r="F52">
        <v>33.05288462</v>
      </c>
      <c r="G52">
        <v>2478</v>
      </c>
      <c r="H52">
        <v>911</v>
      </c>
      <c r="I52">
        <v>344</v>
      </c>
      <c r="J52">
        <v>37.760702520000002</v>
      </c>
      <c r="K52">
        <v>-12.06618241</v>
      </c>
      <c r="L52">
        <v>-20.058139529999998</v>
      </c>
      <c r="M52">
        <v>1771</v>
      </c>
      <c r="N52" s="18">
        <v>364</v>
      </c>
      <c r="O52">
        <v>15</v>
      </c>
      <c r="P52" s="18">
        <v>15</v>
      </c>
      <c r="Q52">
        <f t="shared" si="0"/>
        <v>0.84697910784867303</v>
      </c>
      <c r="R52">
        <v>1463</v>
      </c>
      <c r="S52" s="18">
        <v>349</v>
      </c>
      <c r="T52">
        <f t="shared" si="1"/>
        <v>82.608695652173907</v>
      </c>
      <c r="U52">
        <v>0</v>
      </c>
      <c r="V52" s="18">
        <v>9</v>
      </c>
      <c r="W52">
        <f t="shared" si="2"/>
        <v>0</v>
      </c>
      <c r="X52">
        <v>1685</v>
      </c>
      <c r="Y52" s="18">
        <v>344</v>
      </c>
      <c r="Z52">
        <v>86</v>
      </c>
      <c r="AA52" s="18">
        <v>67</v>
      </c>
      <c r="AB52">
        <f t="shared" si="3"/>
        <v>4.8560135516657255</v>
      </c>
      <c r="AC52">
        <v>0</v>
      </c>
      <c r="AD52" s="18">
        <v>9</v>
      </c>
      <c r="AE52" s="7">
        <f t="shared" si="4"/>
        <v>0</v>
      </c>
      <c r="AF52">
        <v>54</v>
      </c>
      <c r="AG52" s="18">
        <v>57</v>
      </c>
      <c r="AH52" s="7">
        <f t="shared" si="5"/>
        <v>3.0491247882552233</v>
      </c>
      <c r="AI52" s="29">
        <v>0.3142207999449057</v>
      </c>
    </row>
    <row r="53" spans="1:35" x14ac:dyDescent="0.3">
      <c r="A53">
        <v>55079004600</v>
      </c>
      <c r="B53" t="s">
        <v>60</v>
      </c>
      <c r="C53">
        <v>2683</v>
      </c>
      <c r="D53">
        <v>1034</v>
      </c>
      <c r="E53">
        <v>343</v>
      </c>
      <c r="F53">
        <v>33.172147000000002</v>
      </c>
      <c r="G53">
        <v>2984</v>
      </c>
      <c r="H53">
        <v>1106</v>
      </c>
      <c r="I53">
        <v>417</v>
      </c>
      <c r="J53">
        <v>37.703435800000001</v>
      </c>
      <c r="K53">
        <v>-10.08713137</v>
      </c>
      <c r="L53">
        <v>-17.74580336</v>
      </c>
      <c r="M53">
        <v>2924</v>
      </c>
      <c r="N53" s="18">
        <v>927</v>
      </c>
      <c r="O53">
        <v>119</v>
      </c>
      <c r="P53" s="18">
        <v>123</v>
      </c>
      <c r="Q53">
        <f t="shared" si="0"/>
        <v>4.0697674418604652</v>
      </c>
      <c r="R53">
        <v>2752</v>
      </c>
      <c r="S53" s="18">
        <v>851</v>
      </c>
      <c r="T53">
        <f t="shared" si="1"/>
        <v>94.117647058823522</v>
      </c>
      <c r="U53">
        <v>0</v>
      </c>
      <c r="V53" s="18">
        <v>9</v>
      </c>
      <c r="W53">
        <f t="shared" si="2"/>
        <v>0</v>
      </c>
      <c r="X53">
        <v>2886</v>
      </c>
      <c r="Y53" s="18">
        <v>922</v>
      </c>
      <c r="Z53">
        <v>38</v>
      </c>
      <c r="AA53" s="18">
        <v>60</v>
      </c>
      <c r="AB53">
        <f t="shared" si="3"/>
        <v>1.2995896032831737</v>
      </c>
      <c r="AC53">
        <v>4</v>
      </c>
      <c r="AD53" s="18">
        <v>9</v>
      </c>
      <c r="AE53" s="7">
        <f t="shared" si="4"/>
        <v>0.13679890560875513</v>
      </c>
      <c r="AF53">
        <v>0</v>
      </c>
      <c r="AG53" s="18">
        <v>9</v>
      </c>
      <c r="AH53" s="7">
        <f t="shared" si="5"/>
        <v>0</v>
      </c>
      <c r="AI53" s="29">
        <v>0.11235978580023609</v>
      </c>
    </row>
    <row r="54" spans="1:35" x14ac:dyDescent="0.3">
      <c r="A54">
        <v>55079004700</v>
      </c>
      <c r="B54" t="s">
        <v>61</v>
      </c>
      <c r="C54">
        <v>3599</v>
      </c>
      <c r="D54">
        <v>1427</v>
      </c>
      <c r="E54">
        <v>452</v>
      </c>
      <c r="F54">
        <v>31.674842330000001</v>
      </c>
      <c r="G54">
        <v>4021</v>
      </c>
      <c r="H54">
        <v>1485</v>
      </c>
      <c r="I54">
        <v>582</v>
      </c>
      <c r="J54">
        <v>39.19191919</v>
      </c>
      <c r="K54">
        <v>-10.49490177</v>
      </c>
      <c r="L54">
        <v>-22.336769759999999</v>
      </c>
      <c r="M54">
        <v>3716</v>
      </c>
      <c r="N54" s="18">
        <v>866</v>
      </c>
      <c r="O54">
        <v>4</v>
      </c>
      <c r="P54" s="18">
        <v>5</v>
      </c>
      <c r="Q54">
        <f t="shared" si="0"/>
        <v>0.1076426264800861</v>
      </c>
      <c r="R54">
        <v>3580</v>
      </c>
      <c r="S54" s="18">
        <v>895</v>
      </c>
      <c r="T54">
        <f t="shared" si="1"/>
        <v>96.340150699677068</v>
      </c>
      <c r="U54">
        <v>0</v>
      </c>
      <c r="V54" s="18">
        <v>9</v>
      </c>
      <c r="W54">
        <f t="shared" si="2"/>
        <v>0</v>
      </c>
      <c r="X54">
        <v>3644</v>
      </c>
      <c r="Y54" s="18">
        <v>883</v>
      </c>
      <c r="Z54">
        <v>72</v>
      </c>
      <c r="AA54" s="18">
        <v>111</v>
      </c>
      <c r="AB54">
        <f t="shared" si="3"/>
        <v>1.9375672766415502</v>
      </c>
      <c r="AC54">
        <v>1</v>
      </c>
      <c r="AD54" s="18">
        <v>5</v>
      </c>
      <c r="AE54" s="7">
        <f t="shared" si="4"/>
        <v>2.6910656620021525E-2</v>
      </c>
      <c r="AF54">
        <v>0</v>
      </c>
      <c r="AG54" s="18">
        <v>9</v>
      </c>
      <c r="AH54" s="7">
        <f t="shared" si="5"/>
        <v>0</v>
      </c>
      <c r="AI54" s="29">
        <v>7.1480888509352303E-2</v>
      </c>
    </row>
    <row r="55" spans="1:35" x14ac:dyDescent="0.3">
      <c r="A55">
        <v>55079004800</v>
      </c>
      <c r="B55" t="s">
        <v>62</v>
      </c>
      <c r="C55">
        <v>3525</v>
      </c>
      <c r="D55">
        <v>1413</v>
      </c>
      <c r="E55">
        <v>455</v>
      </c>
      <c r="F55">
        <v>32.2009908</v>
      </c>
      <c r="G55">
        <v>4002</v>
      </c>
      <c r="H55">
        <v>1377</v>
      </c>
      <c r="I55">
        <v>607</v>
      </c>
      <c r="J55">
        <v>44.081336239999999</v>
      </c>
      <c r="K55">
        <v>-11.91904048</v>
      </c>
      <c r="L55">
        <v>-25.041186159999999</v>
      </c>
      <c r="M55">
        <v>3454</v>
      </c>
      <c r="N55" s="18">
        <v>753</v>
      </c>
      <c r="O55">
        <v>188</v>
      </c>
      <c r="P55" s="18">
        <v>197</v>
      </c>
      <c r="Q55">
        <f t="shared" si="0"/>
        <v>5.4429646786334684</v>
      </c>
      <c r="R55">
        <v>3185</v>
      </c>
      <c r="S55" s="18">
        <v>749</v>
      </c>
      <c r="T55">
        <f t="shared" si="1"/>
        <v>92.211928199189344</v>
      </c>
      <c r="U55">
        <v>63</v>
      </c>
      <c r="V55" s="18">
        <v>66</v>
      </c>
      <c r="W55">
        <f t="shared" si="2"/>
        <v>1.8239722061378112</v>
      </c>
      <c r="X55">
        <v>3336</v>
      </c>
      <c r="Y55" s="18">
        <v>741</v>
      </c>
      <c r="Z55">
        <v>118</v>
      </c>
      <c r="AA55" s="18">
        <v>164</v>
      </c>
      <c r="AB55">
        <f t="shared" si="3"/>
        <v>3.4163288940359005</v>
      </c>
      <c r="AC55">
        <v>4</v>
      </c>
      <c r="AD55" s="18">
        <v>6</v>
      </c>
      <c r="AE55" s="7">
        <f t="shared" si="4"/>
        <v>0.11580775911986102</v>
      </c>
      <c r="AF55">
        <v>0</v>
      </c>
      <c r="AG55" s="18">
        <v>9</v>
      </c>
      <c r="AH55" s="7">
        <f t="shared" si="5"/>
        <v>0</v>
      </c>
      <c r="AI55" s="29">
        <v>0.14523228441366376</v>
      </c>
    </row>
    <row r="56" spans="1:35" x14ac:dyDescent="0.3">
      <c r="A56">
        <v>55079004900</v>
      </c>
      <c r="B56" t="s">
        <v>63</v>
      </c>
      <c r="C56">
        <v>4256</v>
      </c>
      <c r="D56">
        <v>1657</v>
      </c>
      <c r="E56">
        <v>534</v>
      </c>
      <c r="F56">
        <v>32.226916109999998</v>
      </c>
      <c r="G56">
        <v>4506</v>
      </c>
      <c r="H56">
        <v>1658</v>
      </c>
      <c r="I56">
        <v>679</v>
      </c>
      <c r="J56">
        <v>40.952955369999998</v>
      </c>
      <c r="K56">
        <v>-5.548158012</v>
      </c>
      <c r="L56">
        <v>-21.354933729999999</v>
      </c>
      <c r="M56">
        <v>4059</v>
      </c>
      <c r="N56" s="18">
        <v>678</v>
      </c>
      <c r="O56">
        <v>521</v>
      </c>
      <c r="P56" s="18">
        <v>268</v>
      </c>
      <c r="Q56">
        <f t="shared" si="0"/>
        <v>12.835673811283568</v>
      </c>
      <c r="R56">
        <v>3381</v>
      </c>
      <c r="S56" s="18">
        <v>642</v>
      </c>
      <c r="T56">
        <f t="shared" si="1"/>
        <v>83.296378418329638</v>
      </c>
      <c r="U56">
        <v>52</v>
      </c>
      <c r="V56" s="18">
        <v>96</v>
      </c>
      <c r="W56">
        <f t="shared" si="2"/>
        <v>1.2811037201281104</v>
      </c>
      <c r="X56">
        <v>3815</v>
      </c>
      <c r="Y56" s="18">
        <v>656</v>
      </c>
      <c r="Z56">
        <v>244</v>
      </c>
      <c r="AA56" s="18">
        <v>241</v>
      </c>
      <c r="AB56">
        <f t="shared" si="3"/>
        <v>6.0113328406011339</v>
      </c>
      <c r="AC56">
        <v>0</v>
      </c>
      <c r="AD56" s="18">
        <v>9</v>
      </c>
      <c r="AE56" s="7">
        <f t="shared" si="4"/>
        <v>0</v>
      </c>
      <c r="AF56">
        <v>0</v>
      </c>
      <c r="AG56" s="18">
        <v>9</v>
      </c>
      <c r="AH56" s="7">
        <f t="shared" si="5"/>
        <v>0</v>
      </c>
      <c r="AI56" s="29">
        <v>0.2859181470938541</v>
      </c>
    </row>
    <row r="57" spans="1:35" x14ac:dyDescent="0.3">
      <c r="A57">
        <v>55079005000</v>
      </c>
      <c r="B57" t="s">
        <v>64</v>
      </c>
      <c r="C57">
        <v>4591</v>
      </c>
      <c r="D57">
        <v>1959</v>
      </c>
      <c r="E57">
        <v>562</v>
      </c>
      <c r="F57">
        <v>28.688106179999998</v>
      </c>
      <c r="G57">
        <v>4707</v>
      </c>
      <c r="H57">
        <v>1974</v>
      </c>
      <c r="I57">
        <v>708</v>
      </c>
      <c r="J57">
        <v>35.866261399999999</v>
      </c>
      <c r="K57">
        <v>-2.464414702</v>
      </c>
      <c r="L57">
        <v>-20.621468929999999</v>
      </c>
      <c r="M57">
        <v>4804</v>
      </c>
      <c r="N57" s="18">
        <v>687</v>
      </c>
      <c r="O57">
        <v>1060</v>
      </c>
      <c r="P57" s="18">
        <v>247</v>
      </c>
      <c r="Q57">
        <f t="shared" si="0"/>
        <v>22.064945878434639</v>
      </c>
      <c r="R57">
        <v>3044</v>
      </c>
      <c r="S57" s="18">
        <v>504</v>
      </c>
      <c r="T57">
        <f t="shared" si="1"/>
        <v>63.363863447127386</v>
      </c>
      <c r="U57">
        <v>81</v>
      </c>
      <c r="V57" s="18">
        <v>85</v>
      </c>
      <c r="W57">
        <f t="shared" si="2"/>
        <v>1.6860949208992508</v>
      </c>
      <c r="X57">
        <v>4201</v>
      </c>
      <c r="Y57" s="18">
        <v>569</v>
      </c>
      <c r="Z57">
        <v>603</v>
      </c>
      <c r="AA57" s="18">
        <v>334</v>
      </c>
      <c r="AB57">
        <f t="shared" si="3"/>
        <v>12.552039966694423</v>
      </c>
      <c r="AC57">
        <v>0</v>
      </c>
      <c r="AD57" s="18">
        <v>9</v>
      </c>
      <c r="AE57" s="7">
        <f t="shared" si="4"/>
        <v>0</v>
      </c>
      <c r="AF57">
        <v>27</v>
      </c>
      <c r="AG57" s="18">
        <v>27</v>
      </c>
      <c r="AH57" s="7">
        <f t="shared" si="5"/>
        <v>0.56203164029975017</v>
      </c>
      <c r="AI57" s="29">
        <v>0.53374464694630697</v>
      </c>
    </row>
    <row r="58" spans="1:35" x14ac:dyDescent="0.3">
      <c r="A58">
        <v>55079005100</v>
      </c>
      <c r="B58" t="s">
        <v>65</v>
      </c>
      <c r="C58">
        <v>3369</v>
      </c>
      <c r="D58">
        <v>1509</v>
      </c>
      <c r="E58">
        <v>424</v>
      </c>
      <c r="F58">
        <v>28.0980782</v>
      </c>
      <c r="G58">
        <v>3401</v>
      </c>
      <c r="H58">
        <v>1518</v>
      </c>
      <c r="I58">
        <v>460</v>
      </c>
      <c r="J58">
        <v>30.3030303</v>
      </c>
      <c r="K58">
        <v>-0.94089973500000001</v>
      </c>
      <c r="L58">
        <v>-7.8260869570000002</v>
      </c>
      <c r="M58">
        <v>3307</v>
      </c>
      <c r="N58" s="18">
        <v>559</v>
      </c>
      <c r="O58">
        <v>256</v>
      </c>
      <c r="P58" s="18">
        <v>118</v>
      </c>
      <c r="Q58">
        <f t="shared" si="0"/>
        <v>7.7411551254913817</v>
      </c>
      <c r="R58">
        <v>2729</v>
      </c>
      <c r="S58" s="18">
        <v>513</v>
      </c>
      <c r="T58">
        <f t="shared" si="1"/>
        <v>82.521923193226485</v>
      </c>
      <c r="U58">
        <v>227</v>
      </c>
      <c r="V58" s="18">
        <v>175</v>
      </c>
      <c r="W58">
        <f t="shared" si="2"/>
        <v>6.8642273964318115</v>
      </c>
      <c r="X58">
        <v>3227</v>
      </c>
      <c r="Y58" s="18">
        <v>562</v>
      </c>
      <c r="Z58">
        <v>80</v>
      </c>
      <c r="AA58" s="18">
        <v>105</v>
      </c>
      <c r="AB58">
        <f t="shared" si="3"/>
        <v>2.4191109767160568</v>
      </c>
      <c r="AC58">
        <v>0</v>
      </c>
      <c r="AD58" s="18">
        <v>9</v>
      </c>
      <c r="AE58" s="7">
        <f t="shared" si="4"/>
        <v>0</v>
      </c>
      <c r="AF58">
        <v>17</v>
      </c>
      <c r="AG58" s="18">
        <v>27</v>
      </c>
      <c r="AH58" s="7">
        <f t="shared" si="5"/>
        <v>0.5140610825521621</v>
      </c>
      <c r="AI58" s="29">
        <v>0.30769727353501186</v>
      </c>
    </row>
    <row r="59" spans="1:35" x14ac:dyDescent="0.3">
      <c r="A59">
        <v>55079005200</v>
      </c>
      <c r="B59" t="s">
        <v>66</v>
      </c>
      <c r="C59">
        <v>1660</v>
      </c>
      <c r="D59">
        <v>693</v>
      </c>
      <c r="E59">
        <v>224</v>
      </c>
      <c r="F59">
        <v>32.323232320000002</v>
      </c>
      <c r="G59">
        <v>1657</v>
      </c>
      <c r="H59">
        <v>695</v>
      </c>
      <c r="I59">
        <v>220</v>
      </c>
      <c r="J59">
        <v>31.654676259999999</v>
      </c>
      <c r="K59">
        <v>0.181050091</v>
      </c>
      <c r="L59">
        <v>1.818181818</v>
      </c>
      <c r="M59">
        <v>1488</v>
      </c>
      <c r="N59" s="18">
        <v>182</v>
      </c>
      <c r="O59">
        <v>660</v>
      </c>
      <c r="P59" s="18">
        <v>144</v>
      </c>
      <c r="Q59">
        <f t="shared" si="0"/>
        <v>44.354838709677416</v>
      </c>
      <c r="R59">
        <v>694</v>
      </c>
      <c r="S59" s="18">
        <v>148</v>
      </c>
      <c r="T59">
        <f t="shared" si="1"/>
        <v>46.63978494623656</v>
      </c>
      <c r="U59">
        <v>0</v>
      </c>
      <c r="V59" s="18">
        <v>9</v>
      </c>
      <c r="W59">
        <f t="shared" si="2"/>
        <v>0</v>
      </c>
      <c r="X59">
        <v>1408</v>
      </c>
      <c r="Y59" s="18">
        <v>192</v>
      </c>
      <c r="Z59">
        <v>80</v>
      </c>
      <c r="AA59" s="18">
        <v>68</v>
      </c>
      <c r="AB59">
        <f t="shared" si="3"/>
        <v>5.376344086021505</v>
      </c>
      <c r="AC59">
        <v>9</v>
      </c>
      <c r="AD59" s="18">
        <v>12</v>
      </c>
      <c r="AE59" s="7">
        <f t="shared" si="4"/>
        <v>0.60483870967741937</v>
      </c>
      <c r="AF59">
        <v>11</v>
      </c>
      <c r="AG59" s="18">
        <v>13</v>
      </c>
      <c r="AH59" s="7">
        <f t="shared" si="5"/>
        <v>0.739247311827957</v>
      </c>
      <c r="AI59" s="29">
        <v>0.58275613510232405</v>
      </c>
    </row>
    <row r="60" spans="1:35" x14ac:dyDescent="0.3">
      <c r="A60">
        <v>55079005300</v>
      </c>
      <c r="B60" t="s">
        <v>67</v>
      </c>
      <c r="C60">
        <v>2022</v>
      </c>
      <c r="D60">
        <v>847</v>
      </c>
      <c r="E60">
        <v>263</v>
      </c>
      <c r="F60">
        <v>31.050767409999999</v>
      </c>
      <c r="G60">
        <v>1920</v>
      </c>
      <c r="H60">
        <v>847</v>
      </c>
      <c r="I60">
        <v>273</v>
      </c>
      <c r="J60">
        <v>32.231404959999999</v>
      </c>
      <c r="K60">
        <v>5.3125</v>
      </c>
      <c r="L60">
        <v>-3.663003663</v>
      </c>
      <c r="M60">
        <v>1835</v>
      </c>
      <c r="N60" s="18">
        <v>290</v>
      </c>
      <c r="O60">
        <v>751</v>
      </c>
      <c r="P60" s="18">
        <v>125</v>
      </c>
      <c r="Q60">
        <f t="shared" si="0"/>
        <v>40.926430517711168</v>
      </c>
      <c r="R60">
        <v>810</v>
      </c>
      <c r="S60" s="18">
        <v>296</v>
      </c>
      <c r="T60">
        <f t="shared" si="1"/>
        <v>44.141689373297005</v>
      </c>
      <c r="U60">
        <v>53</v>
      </c>
      <c r="V60" s="18">
        <v>66</v>
      </c>
      <c r="W60">
        <f t="shared" si="2"/>
        <v>2.888283378746594</v>
      </c>
      <c r="X60">
        <v>1797</v>
      </c>
      <c r="Y60" s="18">
        <v>293</v>
      </c>
      <c r="Z60">
        <v>38</v>
      </c>
      <c r="AA60" s="18">
        <v>36</v>
      </c>
      <c r="AB60">
        <f t="shared" si="3"/>
        <v>2.0708446866485013</v>
      </c>
      <c r="AC60">
        <v>5</v>
      </c>
      <c r="AD60" s="18">
        <v>9</v>
      </c>
      <c r="AE60" s="7">
        <f t="shared" si="4"/>
        <v>0.27247956403269752</v>
      </c>
      <c r="AF60">
        <v>19</v>
      </c>
      <c r="AG60" s="18">
        <v>25</v>
      </c>
      <c r="AH60" s="7">
        <f t="shared" si="5"/>
        <v>1.0354223433242506</v>
      </c>
      <c r="AI60" s="29">
        <v>0.6362761621216283</v>
      </c>
    </row>
    <row r="61" spans="1:35" x14ac:dyDescent="0.3">
      <c r="A61">
        <v>55079005400</v>
      </c>
      <c r="B61" t="s">
        <v>68</v>
      </c>
      <c r="C61">
        <v>3660</v>
      </c>
      <c r="D61">
        <v>1671</v>
      </c>
      <c r="E61">
        <v>396</v>
      </c>
      <c r="F61">
        <v>23.6983842</v>
      </c>
      <c r="G61">
        <v>3690</v>
      </c>
      <c r="H61">
        <v>1755</v>
      </c>
      <c r="I61">
        <v>437</v>
      </c>
      <c r="J61">
        <v>24.900284899999999</v>
      </c>
      <c r="K61">
        <v>-0.81300813000000005</v>
      </c>
      <c r="L61">
        <v>-9.3821510299999993</v>
      </c>
      <c r="M61">
        <v>2939</v>
      </c>
      <c r="N61" s="18">
        <v>378</v>
      </c>
      <c r="O61">
        <v>1961</v>
      </c>
      <c r="P61" s="18">
        <v>275</v>
      </c>
      <c r="Q61">
        <f t="shared" si="0"/>
        <v>66.72337529772031</v>
      </c>
      <c r="R61">
        <v>696</v>
      </c>
      <c r="S61" s="18">
        <v>325</v>
      </c>
      <c r="T61">
        <f t="shared" si="1"/>
        <v>23.681524328002723</v>
      </c>
      <c r="U61">
        <v>21</v>
      </c>
      <c r="V61" s="18">
        <v>20</v>
      </c>
      <c r="W61">
        <f t="shared" si="2"/>
        <v>0.71452875127594417</v>
      </c>
      <c r="X61">
        <v>2794</v>
      </c>
      <c r="Y61" s="18">
        <v>360</v>
      </c>
      <c r="Z61">
        <v>145</v>
      </c>
      <c r="AA61" s="18">
        <v>111</v>
      </c>
      <c r="AB61">
        <f t="shared" si="3"/>
        <v>4.9336509016672334</v>
      </c>
      <c r="AC61">
        <v>7</v>
      </c>
      <c r="AD61" s="18">
        <v>9</v>
      </c>
      <c r="AE61" s="7">
        <f t="shared" si="4"/>
        <v>0.23817625042531473</v>
      </c>
      <c r="AF61">
        <v>35</v>
      </c>
      <c r="AG61" s="18">
        <v>50</v>
      </c>
      <c r="AH61" s="7">
        <f t="shared" si="5"/>
        <v>1.1908812521265737</v>
      </c>
      <c r="AI61" s="29">
        <v>0.49608502057429282</v>
      </c>
    </row>
    <row r="62" spans="1:35" x14ac:dyDescent="0.3">
      <c r="A62">
        <v>55079005500</v>
      </c>
      <c r="B62" t="s">
        <v>69</v>
      </c>
      <c r="C62">
        <v>3333</v>
      </c>
      <c r="D62">
        <v>1439</v>
      </c>
      <c r="E62">
        <v>405</v>
      </c>
      <c r="F62">
        <v>28.14454482</v>
      </c>
      <c r="G62">
        <v>3318</v>
      </c>
      <c r="H62">
        <v>1411</v>
      </c>
      <c r="I62">
        <v>437</v>
      </c>
      <c r="J62">
        <v>30.97094259</v>
      </c>
      <c r="K62">
        <v>0.45207956599999999</v>
      </c>
      <c r="L62">
        <v>-7.322654462</v>
      </c>
      <c r="M62">
        <v>3078</v>
      </c>
      <c r="N62" s="18">
        <v>350</v>
      </c>
      <c r="O62">
        <v>2163</v>
      </c>
      <c r="P62" s="18">
        <v>326</v>
      </c>
      <c r="Q62">
        <f t="shared" si="0"/>
        <v>70.272904483430793</v>
      </c>
      <c r="R62">
        <v>543</v>
      </c>
      <c r="S62" s="18">
        <v>201</v>
      </c>
      <c r="T62">
        <f t="shared" si="1"/>
        <v>17.641325536062379</v>
      </c>
      <c r="U62">
        <v>91</v>
      </c>
      <c r="V62" s="18">
        <v>63</v>
      </c>
      <c r="W62">
        <f t="shared" si="2"/>
        <v>2.9564652371669915</v>
      </c>
      <c r="X62">
        <v>2879</v>
      </c>
      <c r="Y62" s="18">
        <v>360</v>
      </c>
      <c r="Z62">
        <v>199</v>
      </c>
      <c r="AA62" s="18">
        <v>180</v>
      </c>
      <c r="AB62">
        <f t="shared" si="3"/>
        <v>6.4652371669915523</v>
      </c>
      <c r="AC62">
        <v>0</v>
      </c>
      <c r="AD62" s="18">
        <v>9</v>
      </c>
      <c r="AE62" s="7">
        <f t="shared" si="4"/>
        <v>0</v>
      </c>
      <c r="AF62">
        <v>76</v>
      </c>
      <c r="AG62" s="18">
        <v>67</v>
      </c>
      <c r="AH62" s="7">
        <f t="shared" si="5"/>
        <v>2.4691358024691357</v>
      </c>
      <c r="AI62" s="29">
        <v>0.46938659188582244</v>
      </c>
    </row>
    <row r="63" spans="1:35" x14ac:dyDescent="0.3">
      <c r="A63">
        <v>55079005600</v>
      </c>
      <c r="B63" t="s">
        <v>70</v>
      </c>
      <c r="C63">
        <v>2065</v>
      </c>
      <c r="D63">
        <v>931</v>
      </c>
      <c r="E63">
        <v>239</v>
      </c>
      <c r="F63">
        <v>25.671321160000002</v>
      </c>
      <c r="G63">
        <v>2198</v>
      </c>
      <c r="H63">
        <v>945</v>
      </c>
      <c r="I63">
        <v>253</v>
      </c>
      <c r="J63">
        <v>26.77248677</v>
      </c>
      <c r="K63">
        <v>-6.0509554139999997</v>
      </c>
      <c r="L63">
        <v>-5.5335968380000002</v>
      </c>
      <c r="M63">
        <v>2094</v>
      </c>
      <c r="N63" s="18">
        <v>239</v>
      </c>
      <c r="O63">
        <v>1755</v>
      </c>
      <c r="P63" s="18">
        <v>253</v>
      </c>
      <c r="Q63">
        <f t="shared" si="0"/>
        <v>83.810888252148999</v>
      </c>
      <c r="R63">
        <v>97</v>
      </c>
      <c r="S63" s="18">
        <v>53</v>
      </c>
      <c r="T63">
        <f t="shared" si="1"/>
        <v>4.6322827125119392</v>
      </c>
      <c r="U63">
        <v>8</v>
      </c>
      <c r="V63" s="18">
        <v>11</v>
      </c>
      <c r="W63">
        <f t="shared" si="2"/>
        <v>0.38204393505253104</v>
      </c>
      <c r="X63">
        <v>1877</v>
      </c>
      <c r="Y63" s="18">
        <v>237</v>
      </c>
      <c r="Z63">
        <v>217</v>
      </c>
      <c r="AA63" s="18">
        <v>100</v>
      </c>
      <c r="AB63">
        <f t="shared" si="3"/>
        <v>10.362941738299906</v>
      </c>
      <c r="AC63">
        <v>0</v>
      </c>
      <c r="AD63" s="18">
        <v>9</v>
      </c>
      <c r="AE63" s="7">
        <f t="shared" si="4"/>
        <v>0</v>
      </c>
      <c r="AF63">
        <v>65</v>
      </c>
      <c r="AG63" s="18">
        <v>48</v>
      </c>
      <c r="AH63" s="7">
        <f t="shared" si="5"/>
        <v>3.1041069723018144</v>
      </c>
      <c r="AI63" s="29">
        <v>0.28371049681219551</v>
      </c>
    </row>
    <row r="64" spans="1:35" x14ac:dyDescent="0.3">
      <c r="A64">
        <v>55079005700</v>
      </c>
      <c r="B64" t="s">
        <v>71</v>
      </c>
      <c r="C64">
        <v>2393</v>
      </c>
      <c r="D64">
        <v>1109</v>
      </c>
      <c r="E64">
        <v>283</v>
      </c>
      <c r="F64">
        <v>25.518485120000001</v>
      </c>
      <c r="G64">
        <v>2371</v>
      </c>
      <c r="H64">
        <v>1099</v>
      </c>
      <c r="I64">
        <v>294</v>
      </c>
      <c r="J64">
        <v>26.75159236</v>
      </c>
      <c r="K64">
        <v>0.92787853200000003</v>
      </c>
      <c r="L64">
        <v>-3.741496599</v>
      </c>
      <c r="M64">
        <v>2164</v>
      </c>
      <c r="N64" s="18">
        <v>261</v>
      </c>
      <c r="O64">
        <v>1361</v>
      </c>
      <c r="P64" s="18">
        <v>201</v>
      </c>
      <c r="Q64">
        <f t="shared" si="0"/>
        <v>62.892791127541592</v>
      </c>
      <c r="R64">
        <v>555</v>
      </c>
      <c r="S64" s="18">
        <v>196</v>
      </c>
      <c r="T64">
        <f t="shared" si="1"/>
        <v>25.646950092421445</v>
      </c>
      <c r="U64">
        <v>0</v>
      </c>
      <c r="V64" s="18">
        <v>9</v>
      </c>
      <c r="W64">
        <f t="shared" si="2"/>
        <v>0</v>
      </c>
      <c r="X64">
        <v>1963</v>
      </c>
      <c r="Y64" s="18">
        <v>307</v>
      </c>
      <c r="Z64">
        <v>201</v>
      </c>
      <c r="AA64" s="18">
        <v>144</v>
      </c>
      <c r="AB64">
        <f t="shared" si="3"/>
        <v>9.2883548983364133</v>
      </c>
      <c r="AC64">
        <v>0</v>
      </c>
      <c r="AD64" s="18">
        <v>9</v>
      </c>
      <c r="AE64" s="7">
        <f t="shared" si="4"/>
        <v>0</v>
      </c>
      <c r="AF64">
        <v>23</v>
      </c>
      <c r="AG64" s="18">
        <v>30</v>
      </c>
      <c r="AH64" s="7">
        <f t="shared" si="5"/>
        <v>1.0628465804066543</v>
      </c>
      <c r="AI64" s="29">
        <v>0.52993275955733377</v>
      </c>
    </row>
    <row r="65" spans="1:35" x14ac:dyDescent="0.3">
      <c r="A65">
        <v>55079005800</v>
      </c>
      <c r="B65" t="s">
        <v>72</v>
      </c>
      <c r="C65">
        <v>3358</v>
      </c>
      <c r="D65">
        <v>1555</v>
      </c>
      <c r="E65">
        <v>437</v>
      </c>
      <c r="F65">
        <v>28.102893890000001</v>
      </c>
      <c r="G65">
        <v>3430</v>
      </c>
      <c r="H65">
        <v>1530</v>
      </c>
      <c r="I65">
        <v>488</v>
      </c>
      <c r="J65">
        <v>31.89542484</v>
      </c>
      <c r="K65">
        <v>-2.0991253639999998</v>
      </c>
      <c r="L65">
        <v>-10.45081967</v>
      </c>
      <c r="M65">
        <v>3524</v>
      </c>
      <c r="N65" s="18">
        <v>517</v>
      </c>
      <c r="O65">
        <v>2020</v>
      </c>
      <c r="P65" s="18">
        <v>342</v>
      </c>
      <c r="Q65">
        <f t="shared" si="0"/>
        <v>57.321225879682181</v>
      </c>
      <c r="R65">
        <v>1307</v>
      </c>
      <c r="S65" s="18">
        <v>476</v>
      </c>
      <c r="T65">
        <f t="shared" si="1"/>
        <v>37.088535754824065</v>
      </c>
      <c r="U65">
        <v>40</v>
      </c>
      <c r="V65" s="18">
        <v>64</v>
      </c>
      <c r="W65">
        <f t="shared" si="2"/>
        <v>1.1350737797956867</v>
      </c>
      <c r="X65">
        <v>3235</v>
      </c>
      <c r="Y65" s="18">
        <v>394</v>
      </c>
      <c r="Z65">
        <v>289</v>
      </c>
      <c r="AA65" s="18">
        <v>330</v>
      </c>
      <c r="AB65">
        <f t="shared" si="3"/>
        <v>8.2009080590238366</v>
      </c>
      <c r="AC65">
        <v>0</v>
      </c>
      <c r="AD65" s="18">
        <v>9</v>
      </c>
      <c r="AE65" s="7">
        <f t="shared" si="4"/>
        <v>0</v>
      </c>
      <c r="AF65">
        <v>28</v>
      </c>
      <c r="AG65" s="18">
        <v>43</v>
      </c>
      <c r="AH65" s="7">
        <f t="shared" si="5"/>
        <v>0.79455164585698068</v>
      </c>
      <c r="AI65" s="29">
        <v>0.52695429814175154</v>
      </c>
    </row>
    <row r="66" spans="1:35" x14ac:dyDescent="0.3">
      <c r="A66">
        <v>55079005900</v>
      </c>
      <c r="B66" t="s">
        <v>73</v>
      </c>
      <c r="C66">
        <v>3408</v>
      </c>
      <c r="D66">
        <v>1390</v>
      </c>
      <c r="E66">
        <v>476</v>
      </c>
      <c r="F66">
        <v>34.244604320000001</v>
      </c>
      <c r="G66">
        <v>3614</v>
      </c>
      <c r="H66">
        <v>1391</v>
      </c>
      <c r="I66">
        <v>568</v>
      </c>
      <c r="J66">
        <v>40.833932419999996</v>
      </c>
      <c r="K66">
        <v>-5.7000553399999996</v>
      </c>
      <c r="L66">
        <v>-16.1971831</v>
      </c>
      <c r="M66">
        <v>3586</v>
      </c>
      <c r="N66" s="18">
        <v>652</v>
      </c>
      <c r="O66">
        <v>811</v>
      </c>
      <c r="P66" s="18">
        <v>225</v>
      </c>
      <c r="Q66">
        <f t="shared" si="0"/>
        <v>22.615727830451757</v>
      </c>
      <c r="R66">
        <v>2472</v>
      </c>
      <c r="S66" s="18">
        <v>604</v>
      </c>
      <c r="T66">
        <f t="shared" si="1"/>
        <v>68.934746235359739</v>
      </c>
      <c r="U66">
        <v>45</v>
      </c>
      <c r="V66" s="18">
        <v>62</v>
      </c>
      <c r="W66">
        <f t="shared" si="2"/>
        <v>1.2548800892359175</v>
      </c>
      <c r="X66">
        <v>3426</v>
      </c>
      <c r="Y66" s="18">
        <v>662</v>
      </c>
      <c r="Z66">
        <v>160</v>
      </c>
      <c r="AA66" s="18">
        <v>150</v>
      </c>
      <c r="AB66">
        <f t="shared" si="3"/>
        <v>4.4617958728388176</v>
      </c>
      <c r="AC66">
        <v>38</v>
      </c>
      <c r="AD66" s="18">
        <v>54</v>
      </c>
      <c r="AE66" s="7">
        <f t="shared" si="4"/>
        <v>1.0596765197992191</v>
      </c>
      <c r="AF66">
        <v>87</v>
      </c>
      <c r="AG66" s="18">
        <v>105</v>
      </c>
      <c r="AH66" s="7">
        <f t="shared" si="5"/>
        <v>2.4261015058561068</v>
      </c>
      <c r="AI66" s="29">
        <v>0.47080383868729136</v>
      </c>
    </row>
    <row r="67" spans="1:35" x14ac:dyDescent="0.3">
      <c r="A67">
        <v>55079006000</v>
      </c>
      <c r="B67" t="s">
        <v>74</v>
      </c>
      <c r="C67">
        <v>2428</v>
      </c>
      <c r="D67">
        <v>856</v>
      </c>
      <c r="E67">
        <v>392</v>
      </c>
      <c r="F67">
        <v>45.794392520000002</v>
      </c>
      <c r="G67">
        <v>2658</v>
      </c>
      <c r="H67">
        <v>910</v>
      </c>
      <c r="I67">
        <v>466</v>
      </c>
      <c r="J67">
        <v>51.208791210000001</v>
      </c>
      <c r="K67">
        <v>-8.6531226490000002</v>
      </c>
      <c r="L67">
        <v>-15.87982833</v>
      </c>
      <c r="M67">
        <v>2309</v>
      </c>
      <c r="N67" s="18">
        <v>540</v>
      </c>
      <c r="O67">
        <v>182</v>
      </c>
      <c r="P67" s="18">
        <v>87</v>
      </c>
      <c r="Q67">
        <f t="shared" ref="Q67:Q130" si="6">(O67/M67)*100</f>
        <v>7.8822000866175825</v>
      </c>
      <c r="R67">
        <v>1656</v>
      </c>
      <c r="S67" s="18">
        <v>321</v>
      </c>
      <c r="T67">
        <f t="shared" ref="T67:T130" si="7">(R67/M67)*100</f>
        <v>71.719359029883066</v>
      </c>
      <c r="U67">
        <v>28</v>
      </c>
      <c r="V67" s="18">
        <v>32</v>
      </c>
      <c r="W67">
        <f t="shared" ref="W67:W130" si="8">(U67/M67)*100</f>
        <v>1.212646167171936</v>
      </c>
      <c r="X67">
        <v>2285</v>
      </c>
      <c r="Y67" s="18">
        <v>542</v>
      </c>
      <c r="Z67">
        <v>24</v>
      </c>
      <c r="AA67" s="18">
        <v>31</v>
      </c>
      <c r="AB67">
        <f t="shared" ref="AB67:AB130" si="9">(Z67/M67)*100</f>
        <v>1.0394110004330879</v>
      </c>
      <c r="AC67">
        <v>19</v>
      </c>
      <c r="AD67" s="18">
        <v>25</v>
      </c>
      <c r="AE67" s="7">
        <f t="shared" ref="AE67:AE130" si="10">(AC67/M67)*100</f>
        <v>0.82286704200952798</v>
      </c>
      <c r="AF67">
        <v>0</v>
      </c>
      <c r="AG67" s="18">
        <v>9</v>
      </c>
      <c r="AH67" s="7">
        <f t="shared" ref="AH67:AH130" si="11">(AF67/M67)*100</f>
        <v>0</v>
      </c>
      <c r="AI67" s="29">
        <v>0.47909764660138532</v>
      </c>
    </row>
    <row r="68" spans="1:35" x14ac:dyDescent="0.3">
      <c r="A68">
        <v>55079006100</v>
      </c>
      <c r="B68" t="s">
        <v>75</v>
      </c>
      <c r="C68">
        <v>2216</v>
      </c>
      <c r="D68">
        <v>773</v>
      </c>
      <c r="E68">
        <v>317</v>
      </c>
      <c r="F68">
        <v>41.009055629999999</v>
      </c>
      <c r="G68">
        <v>2320</v>
      </c>
      <c r="H68">
        <v>744</v>
      </c>
      <c r="I68">
        <v>388</v>
      </c>
      <c r="J68">
        <v>52.150537630000002</v>
      </c>
      <c r="K68">
        <v>-4.4827586210000003</v>
      </c>
      <c r="L68">
        <v>-18.298969069999998</v>
      </c>
      <c r="M68">
        <v>2268</v>
      </c>
      <c r="N68" s="18">
        <v>320</v>
      </c>
      <c r="O68">
        <v>367</v>
      </c>
      <c r="P68" s="18">
        <v>204</v>
      </c>
      <c r="Q68">
        <f t="shared" si="6"/>
        <v>16.181657848324516</v>
      </c>
      <c r="R68">
        <v>1590</v>
      </c>
      <c r="S68" s="18">
        <v>267</v>
      </c>
      <c r="T68">
        <f t="shared" si="7"/>
        <v>70.105820105820101</v>
      </c>
      <c r="U68">
        <v>30</v>
      </c>
      <c r="V68" s="18">
        <v>30</v>
      </c>
      <c r="W68">
        <f t="shared" si="8"/>
        <v>1.3227513227513228</v>
      </c>
      <c r="X68">
        <v>1991</v>
      </c>
      <c r="Y68" s="18">
        <v>319</v>
      </c>
      <c r="Z68">
        <v>277</v>
      </c>
      <c r="AA68" s="18">
        <v>210</v>
      </c>
      <c r="AB68">
        <f t="shared" si="9"/>
        <v>12.213403880070546</v>
      </c>
      <c r="AC68">
        <v>0</v>
      </c>
      <c r="AD68" s="18">
        <v>9</v>
      </c>
      <c r="AE68" s="7">
        <f t="shared" si="10"/>
        <v>0</v>
      </c>
      <c r="AF68">
        <v>226</v>
      </c>
      <c r="AG68" s="18">
        <v>202</v>
      </c>
      <c r="AH68" s="7">
        <f t="shared" si="11"/>
        <v>9.9647266313932974</v>
      </c>
      <c r="AI68" s="29">
        <v>0.45731152543321862</v>
      </c>
    </row>
    <row r="69" spans="1:35" x14ac:dyDescent="0.3">
      <c r="A69">
        <v>55079006200</v>
      </c>
      <c r="B69" t="s">
        <v>76</v>
      </c>
      <c r="C69">
        <v>2339</v>
      </c>
      <c r="D69">
        <v>866</v>
      </c>
      <c r="E69">
        <v>336</v>
      </c>
      <c r="F69">
        <v>38.799076210000003</v>
      </c>
      <c r="G69">
        <v>2923</v>
      </c>
      <c r="H69">
        <v>902</v>
      </c>
      <c r="I69">
        <v>448</v>
      </c>
      <c r="J69">
        <v>49.667405760000001</v>
      </c>
      <c r="K69">
        <v>-19.97947314</v>
      </c>
      <c r="L69">
        <v>-25</v>
      </c>
      <c r="M69">
        <v>2437</v>
      </c>
      <c r="N69" s="18">
        <v>322</v>
      </c>
      <c r="O69">
        <v>72</v>
      </c>
      <c r="P69" s="18">
        <v>51</v>
      </c>
      <c r="Q69">
        <f t="shared" si="6"/>
        <v>2.9544521953221174</v>
      </c>
      <c r="R69">
        <v>2293</v>
      </c>
      <c r="S69" s="18">
        <v>314</v>
      </c>
      <c r="T69">
        <f t="shared" si="7"/>
        <v>94.091095609355762</v>
      </c>
      <c r="U69">
        <v>0</v>
      </c>
      <c r="V69" s="18">
        <v>9</v>
      </c>
      <c r="W69">
        <f t="shared" si="8"/>
        <v>0</v>
      </c>
      <c r="X69">
        <v>2435</v>
      </c>
      <c r="Y69" s="18">
        <v>322</v>
      </c>
      <c r="Z69">
        <v>2</v>
      </c>
      <c r="AA69" s="18">
        <v>4</v>
      </c>
      <c r="AB69">
        <f t="shared" si="9"/>
        <v>8.206811653672548E-2</v>
      </c>
      <c r="AC69">
        <v>5</v>
      </c>
      <c r="AD69" s="18">
        <v>9</v>
      </c>
      <c r="AE69" s="7">
        <f t="shared" si="10"/>
        <v>0.20517029134181369</v>
      </c>
      <c r="AF69">
        <v>0</v>
      </c>
      <c r="AG69" s="18">
        <v>9</v>
      </c>
      <c r="AH69" s="7">
        <f t="shared" si="11"/>
        <v>0</v>
      </c>
      <c r="AI69" s="29">
        <v>0.11380881092324269</v>
      </c>
    </row>
    <row r="70" spans="1:35" x14ac:dyDescent="0.3">
      <c r="A70">
        <v>55079006300</v>
      </c>
      <c r="B70" t="s">
        <v>77</v>
      </c>
      <c r="C70">
        <v>1910</v>
      </c>
      <c r="D70">
        <v>697</v>
      </c>
      <c r="E70">
        <v>263</v>
      </c>
      <c r="F70">
        <v>37.733142039999997</v>
      </c>
      <c r="G70">
        <v>2462</v>
      </c>
      <c r="H70">
        <v>777</v>
      </c>
      <c r="I70">
        <v>369</v>
      </c>
      <c r="J70">
        <v>47.490347489999998</v>
      </c>
      <c r="K70">
        <v>-22.4207961</v>
      </c>
      <c r="L70">
        <v>-28.726287259999999</v>
      </c>
      <c r="M70">
        <v>1411</v>
      </c>
      <c r="N70" s="18">
        <v>321</v>
      </c>
      <c r="O70">
        <v>22</v>
      </c>
      <c r="P70" s="18">
        <v>29</v>
      </c>
      <c r="Q70">
        <f t="shared" si="6"/>
        <v>1.559177888022679</v>
      </c>
      <c r="R70">
        <v>1122</v>
      </c>
      <c r="S70" s="18">
        <v>365</v>
      </c>
      <c r="T70">
        <f t="shared" si="7"/>
        <v>79.518072289156621</v>
      </c>
      <c r="U70">
        <v>247</v>
      </c>
      <c r="V70" s="18">
        <v>301</v>
      </c>
      <c r="W70">
        <f t="shared" si="8"/>
        <v>17.505315379163715</v>
      </c>
      <c r="X70">
        <v>1392</v>
      </c>
      <c r="Y70" s="18">
        <v>321</v>
      </c>
      <c r="Z70">
        <v>19</v>
      </c>
      <c r="AA70" s="18">
        <v>29</v>
      </c>
      <c r="AB70">
        <f t="shared" si="9"/>
        <v>1.3465627214741318</v>
      </c>
      <c r="AC70">
        <v>0</v>
      </c>
      <c r="AD70" s="18">
        <v>9</v>
      </c>
      <c r="AE70" s="7">
        <f t="shared" si="10"/>
        <v>0</v>
      </c>
      <c r="AF70">
        <v>0</v>
      </c>
      <c r="AG70" s="18">
        <v>9</v>
      </c>
      <c r="AH70" s="7">
        <f t="shared" si="11"/>
        <v>0</v>
      </c>
      <c r="AI70" s="29">
        <v>0.33661958460431129</v>
      </c>
    </row>
    <row r="71" spans="1:35" x14ac:dyDescent="0.3">
      <c r="A71">
        <v>55079006400</v>
      </c>
      <c r="B71" t="s">
        <v>78</v>
      </c>
      <c r="C71">
        <v>1962</v>
      </c>
      <c r="D71">
        <v>634</v>
      </c>
      <c r="E71">
        <v>274</v>
      </c>
      <c r="F71">
        <v>43.217665619999998</v>
      </c>
      <c r="G71">
        <v>2510</v>
      </c>
      <c r="H71">
        <v>743</v>
      </c>
      <c r="I71">
        <v>357</v>
      </c>
      <c r="J71">
        <v>48.048452220000001</v>
      </c>
      <c r="K71">
        <v>-21.832669320000001</v>
      </c>
      <c r="L71">
        <v>-23.24929972</v>
      </c>
      <c r="M71">
        <v>1877</v>
      </c>
      <c r="N71" s="18">
        <v>390</v>
      </c>
      <c r="O71">
        <v>28</v>
      </c>
      <c r="P71" s="18">
        <v>27</v>
      </c>
      <c r="Q71">
        <f t="shared" si="6"/>
        <v>1.4917421417155035</v>
      </c>
      <c r="R71">
        <v>1709</v>
      </c>
      <c r="S71" s="18">
        <v>381</v>
      </c>
      <c r="T71">
        <f t="shared" si="7"/>
        <v>91.049547149706981</v>
      </c>
      <c r="U71">
        <v>0</v>
      </c>
      <c r="V71" s="18">
        <v>9</v>
      </c>
      <c r="W71">
        <f t="shared" si="8"/>
        <v>0</v>
      </c>
      <c r="X71">
        <v>1822</v>
      </c>
      <c r="Y71" s="18">
        <v>384</v>
      </c>
      <c r="Z71">
        <v>55</v>
      </c>
      <c r="AA71" s="18">
        <v>72</v>
      </c>
      <c r="AB71">
        <f t="shared" si="9"/>
        <v>2.9302077783697391</v>
      </c>
      <c r="AC71">
        <v>2</v>
      </c>
      <c r="AD71" s="18">
        <v>5</v>
      </c>
      <c r="AE71" s="7">
        <f t="shared" si="10"/>
        <v>0.10655301012253596</v>
      </c>
      <c r="AF71">
        <v>4</v>
      </c>
      <c r="AG71" s="18">
        <v>7</v>
      </c>
      <c r="AH71" s="7">
        <f t="shared" si="11"/>
        <v>0.21310602024507191</v>
      </c>
      <c r="AI71" s="29">
        <v>0.16991117838716674</v>
      </c>
    </row>
    <row r="72" spans="1:35" x14ac:dyDescent="0.3">
      <c r="A72">
        <v>55079006500</v>
      </c>
      <c r="B72" t="s">
        <v>79</v>
      </c>
      <c r="C72">
        <v>2068</v>
      </c>
      <c r="D72">
        <v>738</v>
      </c>
      <c r="E72">
        <v>288</v>
      </c>
      <c r="F72">
        <v>39.024390240000002</v>
      </c>
      <c r="G72">
        <v>2628</v>
      </c>
      <c r="H72">
        <v>842</v>
      </c>
      <c r="I72">
        <v>385</v>
      </c>
      <c r="J72">
        <v>45.724465559999999</v>
      </c>
      <c r="K72">
        <v>-21.308980210000001</v>
      </c>
      <c r="L72">
        <v>-25.19480519</v>
      </c>
      <c r="M72">
        <v>2311</v>
      </c>
      <c r="N72" s="18">
        <v>459</v>
      </c>
      <c r="O72">
        <v>21</v>
      </c>
      <c r="P72" s="18">
        <v>25</v>
      </c>
      <c r="Q72">
        <f t="shared" si="6"/>
        <v>0.90869753353526617</v>
      </c>
      <c r="R72">
        <v>2229</v>
      </c>
      <c r="S72" s="18">
        <v>457</v>
      </c>
      <c r="T72">
        <f t="shared" si="7"/>
        <v>96.451752488100382</v>
      </c>
      <c r="U72">
        <v>49</v>
      </c>
      <c r="V72" s="18">
        <v>78</v>
      </c>
      <c r="W72">
        <f t="shared" si="8"/>
        <v>2.120294244915621</v>
      </c>
      <c r="X72">
        <v>2291</v>
      </c>
      <c r="Y72" s="18">
        <v>450</v>
      </c>
      <c r="Z72">
        <v>20</v>
      </c>
      <c r="AA72" s="18">
        <v>23</v>
      </c>
      <c r="AB72">
        <f t="shared" si="9"/>
        <v>0.86542622241453904</v>
      </c>
      <c r="AC72">
        <v>0</v>
      </c>
      <c r="AD72" s="18">
        <v>9</v>
      </c>
      <c r="AE72" s="7">
        <f t="shared" si="10"/>
        <v>0</v>
      </c>
      <c r="AF72">
        <v>12</v>
      </c>
      <c r="AG72" s="18">
        <v>19</v>
      </c>
      <c r="AH72" s="7">
        <f t="shared" si="11"/>
        <v>0.51925573344872356</v>
      </c>
      <c r="AI72" s="29">
        <v>6.9071947401858402E-2</v>
      </c>
    </row>
    <row r="73" spans="1:35" x14ac:dyDescent="0.3">
      <c r="A73">
        <v>55079006600</v>
      </c>
      <c r="B73" t="s">
        <v>80</v>
      </c>
      <c r="C73">
        <v>2292</v>
      </c>
      <c r="D73">
        <v>862</v>
      </c>
      <c r="E73">
        <v>295</v>
      </c>
      <c r="F73">
        <v>34.222737819999999</v>
      </c>
      <c r="G73">
        <v>3053</v>
      </c>
      <c r="H73">
        <v>1039</v>
      </c>
      <c r="I73">
        <v>451</v>
      </c>
      <c r="J73">
        <v>43.407122229999999</v>
      </c>
      <c r="K73">
        <v>-24.926302</v>
      </c>
      <c r="L73">
        <v>-34.589800439999998</v>
      </c>
      <c r="M73">
        <v>1624</v>
      </c>
      <c r="N73" s="18">
        <v>393</v>
      </c>
      <c r="O73">
        <v>69</v>
      </c>
      <c r="P73" s="18">
        <v>104</v>
      </c>
      <c r="Q73">
        <f t="shared" si="6"/>
        <v>4.2487684729064039</v>
      </c>
      <c r="R73">
        <v>1523</v>
      </c>
      <c r="S73" s="18">
        <v>386</v>
      </c>
      <c r="T73">
        <f t="shared" si="7"/>
        <v>93.7807881773399</v>
      </c>
      <c r="U73">
        <v>0</v>
      </c>
      <c r="V73" s="18">
        <v>9</v>
      </c>
      <c r="W73">
        <f t="shared" si="8"/>
        <v>0</v>
      </c>
      <c r="X73">
        <v>1622</v>
      </c>
      <c r="Y73" s="18">
        <v>392</v>
      </c>
      <c r="Z73">
        <v>2</v>
      </c>
      <c r="AA73" s="18">
        <v>17</v>
      </c>
      <c r="AB73">
        <f t="shared" si="9"/>
        <v>0.12315270935960591</v>
      </c>
      <c r="AC73">
        <v>0</v>
      </c>
      <c r="AD73" s="18">
        <v>9</v>
      </c>
      <c r="AE73" s="7">
        <f t="shared" si="10"/>
        <v>0</v>
      </c>
      <c r="AF73">
        <v>0</v>
      </c>
      <c r="AG73" s="18">
        <v>9</v>
      </c>
      <c r="AH73" s="7">
        <f t="shared" si="11"/>
        <v>0</v>
      </c>
      <c r="AI73" s="29">
        <v>0.11870965687107182</v>
      </c>
    </row>
    <row r="74" spans="1:35" x14ac:dyDescent="0.3">
      <c r="A74">
        <v>55079006700</v>
      </c>
      <c r="B74" t="s">
        <v>81</v>
      </c>
      <c r="C74">
        <v>1094</v>
      </c>
      <c r="D74">
        <v>418</v>
      </c>
      <c r="E74">
        <v>168</v>
      </c>
      <c r="F74">
        <v>40.191387560000003</v>
      </c>
      <c r="G74">
        <v>1492</v>
      </c>
      <c r="H74">
        <v>468</v>
      </c>
      <c r="I74">
        <v>236</v>
      </c>
      <c r="J74">
        <v>50.427350429999997</v>
      </c>
      <c r="K74">
        <v>-26.675603219999999</v>
      </c>
      <c r="L74">
        <v>-28.81355932</v>
      </c>
      <c r="M74">
        <v>1032</v>
      </c>
      <c r="N74" s="18">
        <v>287</v>
      </c>
      <c r="O74">
        <v>50</v>
      </c>
      <c r="P74" s="18">
        <v>50</v>
      </c>
      <c r="Q74">
        <f t="shared" si="6"/>
        <v>4.8449612403100781</v>
      </c>
      <c r="R74">
        <v>923</v>
      </c>
      <c r="S74" s="18">
        <v>263</v>
      </c>
      <c r="T74">
        <f t="shared" si="7"/>
        <v>89.437984496124031</v>
      </c>
      <c r="U74">
        <v>0</v>
      </c>
      <c r="V74" s="18">
        <v>9</v>
      </c>
      <c r="W74">
        <f t="shared" si="8"/>
        <v>0</v>
      </c>
      <c r="X74">
        <v>1032</v>
      </c>
      <c r="Y74" s="18">
        <v>287</v>
      </c>
      <c r="Z74">
        <v>0</v>
      </c>
      <c r="AA74" s="18">
        <v>9</v>
      </c>
      <c r="AB74">
        <f t="shared" si="9"/>
        <v>0</v>
      </c>
      <c r="AC74">
        <v>35</v>
      </c>
      <c r="AD74" s="18">
        <v>56</v>
      </c>
      <c r="AE74" s="7">
        <f t="shared" si="10"/>
        <v>3.3914728682170541</v>
      </c>
      <c r="AF74">
        <v>4</v>
      </c>
      <c r="AG74" s="18">
        <v>7</v>
      </c>
      <c r="AH74" s="7">
        <f t="shared" si="11"/>
        <v>0.38759689922480622</v>
      </c>
      <c r="AI74" s="29">
        <v>0.19657209602788295</v>
      </c>
    </row>
    <row r="75" spans="1:35" x14ac:dyDescent="0.3">
      <c r="A75">
        <v>55079006800</v>
      </c>
      <c r="B75" t="s">
        <v>82</v>
      </c>
      <c r="C75">
        <v>2164</v>
      </c>
      <c r="D75">
        <v>822</v>
      </c>
      <c r="E75">
        <v>278</v>
      </c>
      <c r="F75">
        <v>33.819951340000003</v>
      </c>
      <c r="G75">
        <v>2813</v>
      </c>
      <c r="H75">
        <v>940</v>
      </c>
      <c r="I75">
        <v>378</v>
      </c>
      <c r="J75">
        <v>40.212765959999999</v>
      </c>
      <c r="K75">
        <v>-23.071453959999999</v>
      </c>
      <c r="L75">
        <v>-26.455026459999999</v>
      </c>
      <c r="M75">
        <v>2111</v>
      </c>
      <c r="N75" s="18">
        <v>299</v>
      </c>
      <c r="O75">
        <v>116</v>
      </c>
      <c r="P75" s="18">
        <v>53</v>
      </c>
      <c r="Q75">
        <f t="shared" si="6"/>
        <v>5.4950260540028424</v>
      </c>
      <c r="R75">
        <v>1821</v>
      </c>
      <c r="S75" s="18">
        <v>301</v>
      </c>
      <c r="T75">
        <f t="shared" si="7"/>
        <v>86.262434864992898</v>
      </c>
      <c r="U75">
        <v>1</v>
      </c>
      <c r="V75" s="18">
        <v>4</v>
      </c>
      <c r="W75">
        <f t="shared" si="8"/>
        <v>4.7370914258645196E-2</v>
      </c>
      <c r="X75">
        <v>2039</v>
      </c>
      <c r="Y75" s="18">
        <v>306</v>
      </c>
      <c r="Z75">
        <v>72</v>
      </c>
      <c r="AA75" s="18">
        <v>60</v>
      </c>
      <c r="AB75">
        <f t="shared" si="9"/>
        <v>3.4107058266224537</v>
      </c>
      <c r="AC75">
        <v>18</v>
      </c>
      <c r="AD75" s="18">
        <v>20</v>
      </c>
      <c r="AE75" s="7">
        <f t="shared" si="10"/>
        <v>0.85267645665561342</v>
      </c>
      <c r="AF75">
        <v>32</v>
      </c>
      <c r="AG75" s="18">
        <v>44</v>
      </c>
      <c r="AH75" s="7">
        <f t="shared" si="11"/>
        <v>1.5158692562766463</v>
      </c>
      <c r="AI75" s="29">
        <v>0.25139369448475546</v>
      </c>
    </row>
    <row r="76" spans="1:35" x14ac:dyDescent="0.3">
      <c r="A76">
        <v>55079006900</v>
      </c>
      <c r="B76" t="s">
        <v>83</v>
      </c>
      <c r="C76">
        <v>2147</v>
      </c>
      <c r="D76">
        <v>792</v>
      </c>
      <c r="E76">
        <v>302</v>
      </c>
      <c r="F76">
        <v>38.131313130000002</v>
      </c>
      <c r="G76">
        <v>2585</v>
      </c>
      <c r="H76">
        <v>832</v>
      </c>
      <c r="I76">
        <v>408</v>
      </c>
      <c r="J76">
        <v>49.03846154</v>
      </c>
      <c r="K76">
        <v>-16.943907159999998</v>
      </c>
      <c r="L76">
        <v>-25.980392160000001</v>
      </c>
      <c r="M76">
        <v>1949</v>
      </c>
      <c r="N76" s="18">
        <v>305</v>
      </c>
      <c r="O76">
        <v>125</v>
      </c>
      <c r="P76" s="18">
        <v>74</v>
      </c>
      <c r="Q76">
        <f t="shared" si="6"/>
        <v>6.4135454079014869</v>
      </c>
      <c r="R76">
        <v>1744</v>
      </c>
      <c r="S76" s="18">
        <v>319</v>
      </c>
      <c r="T76">
        <f t="shared" si="7"/>
        <v>89.481785531041552</v>
      </c>
      <c r="U76">
        <v>0</v>
      </c>
      <c r="V76" s="18">
        <v>9</v>
      </c>
      <c r="W76">
        <f t="shared" si="8"/>
        <v>0</v>
      </c>
      <c r="X76">
        <v>1845</v>
      </c>
      <c r="Y76" s="18">
        <v>317</v>
      </c>
      <c r="Z76">
        <v>104</v>
      </c>
      <c r="AA76" s="18">
        <v>85</v>
      </c>
      <c r="AB76">
        <f t="shared" si="9"/>
        <v>5.3360697793740375</v>
      </c>
      <c r="AC76">
        <v>0</v>
      </c>
      <c r="AD76" s="18">
        <v>9</v>
      </c>
      <c r="AE76" s="7">
        <f t="shared" si="10"/>
        <v>0</v>
      </c>
      <c r="AF76">
        <v>8</v>
      </c>
      <c r="AG76" s="18">
        <v>13</v>
      </c>
      <c r="AH76" s="7">
        <f t="shared" si="11"/>
        <v>0.4104669061056952</v>
      </c>
      <c r="AI76" s="29">
        <v>0.19232343697061116</v>
      </c>
    </row>
    <row r="77" spans="1:35" x14ac:dyDescent="0.3">
      <c r="A77">
        <v>55079007000</v>
      </c>
      <c r="B77" t="s">
        <v>84</v>
      </c>
      <c r="C77">
        <v>2507</v>
      </c>
      <c r="D77">
        <v>943</v>
      </c>
      <c r="E77">
        <v>347</v>
      </c>
      <c r="F77">
        <v>36.797454930000001</v>
      </c>
      <c r="G77">
        <v>3020</v>
      </c>
      <c r="H77">
        <v>1011</v>
      </c>
      <c r="I77">
        <v>451</v>
      </c>
      <c r="J77">
        <v>44.609297730000002</v>
      </c>
      <c r="K77">
        <v>-16.98675497</v>
      </c>
      <c r="L77">
        <v>-23.059866960000001</v>
      </c>
      <c r="M77">
        <v>2496</v>
      </c>
      <c r="N77" s="18">
        <v>474</v>
      </c>
      <c r="O77">
        <v>194</v>
      </c>
      <c r="P77" s="18">
        <v>147</v>
      </c>
      <c r="Q77">
        <f t="shared" si="6"/>
        <v>7.7724358974358978</v>
      </c>
      <c r="R77">
        <v>2106</v>
      </c>
      <c r="S77" s="18">
        <v>467</v>
      </c>
      <c r="T77">
        <f t="shared" si="7"/>
        <v>84.375</v>
      </c>
      <c r="U77">
        <v>0</v>
      </c>
      <c r="V77" s="18">
        <v>9</v>
      </c>
      <c r="W77">
        <f t="shared" si="8"/>
        <v>0</v>
      </c>
      <c r="X77">
        <v>2372</v>
      </c>
      <c r="Y77" s="18">
        <v>466</v>
      </c>
      <c r="Z77">
        <v>124</v>
      </c>
      <c r="AA77" s="18">
        <v>104</v>
      </c>
      <c r="AB77">
        <f t="shared" si="9"/>
        <v>4.9679487179487181</v>
      </c>
      <c r="AC77">
        <v>47</v>
      </c>
      <c r="AD77" s="18">
        <v>71</v>
      </c>
      <c r="AE77" s="7">
        <f t="shared" si="10"/>
        <v>1.8830128205128205</v>
      </c>
      <c r="AF77">
        <v>0</v>
      </c>
      <c r="AG77" s="18">
        <v>9</v>
      </c>
      <c r="AH77" s="7">
        <f t="shared" si="11"/>
        <v>0</v>
      </c>
      <c r="AI77" s="29">
        <v>0.27922223634738663</v>
      </c>
    </row>
    <row r="78" spans="1:35" x14ac:dyDescent="0.3">
      <c r="A78">
        <v>55079007100</v>
      </c>
      <c r="B78" t="s">
        <v>85</v>
      </c>
      <c r="C78">
        <v>1838</v>
      </c>
      <c r="D78">
        <v>930</v>
      </c>
      <c r="E78">
        <v>145</v>
      </c>
      <c r="F78">
        <v>15.59139785</v>
      </c>
      <c r="G78">
        <v>1912</v>
      </c>
      <c r="H78">
        <v>923</v>
      </c>
      <c r="I78">
        <v>180</v>
      </c>
      <c r="J78">
        <v>19.501625140000002</v>
      </c>
      <c r="K78">
        <v>-3.8702928870000002</v>
      </c>
      <c r="L78">
        <v>-19.444444440000002</v>
      </c>
      <c r="M78">
        <v>2082</v>
      </c>
      <c r="N78" s="18">
        <v>358</v>
      </c>
      <c r="O78">
        <v>1248</v>
      </c>
      <c r="P78" s="18">
        <v>208</v>
      </c>
      <c r="Q78">
        <f t="shared" si="6"/>
        <v>59.942363112391931</v>
      </c>
      <c r="R78">
        <v>485</v>
      </c>
      <c r="S78" s="18">
        <v>307</v>
      </c>
      <c r="T78">
        <f t="shared" si="7"/>
        <v>23.294908741594618</v>
      </c>
      <c r="U78">
        <v>7</v>
      </c>
      <c r="V78" s="18">
        <v>10</v>
      </c>
      <c r="W78">
        <f t="shared" si="8"/>
        <v>0.33621517771373677</v>
      </c>
      <c r="X78">
        <v>1810</v>
      </c>
      <c r="Y78" s="18">
        <v>364</v>
      </c>
      <c r="Z78">
        <v>272</v>
      </c>
      <c r="AA78" s="18">
        <v>133</v>
      </c>
      <c r="AB78">
        <f t="shared" si="9"/>
        <v>13.064361191162345</v>
      </c>
      <c r="AC78">
        <v>10</v>
      </c>
      <c r="AD78" s="18">
        <v>12</v>
      </c>
      <c r="AE78" s="7">
        <f t="shared" si="10"/>
        <v>0.48030739673390976</v>
      </c>
      <c r="AF78">
        <v>30</v>
      </c>
      <c r="AG78" s="18">
        <v>35</v>
      </c>
      <c r="AH78" s="7">
        <f t="shared" si="11"/>
        <v>1.4409221902017291</v>
      </c>
      <c r="AI78" s="29">
        <v>0.56911628052904872</v>
      </c>
    </row>
    <row r="79" spans="1:35" x14ac:dyDescent="0.3">
      <c r="A79">
        <v>55079007200</v>
      </c>
      <c r="B79" t="s">
        <v>86</v>
      </c>
      <c r="C79">
        <v>2727</v>
      </c>
      <c r="D79">
        <v>1526</v>
      </c>
      <c r="E79">
        <v>239</v>
      </c>
      <c r="F79">
        <v>15.66186107</v>
      </c>
      <c r="G79">
        <v>2791</v>
      </c>
      <c r="H79">
        <v>1477</v>
      </c>
      <c r="I79">
        <v>264</v>
      </c>
      <c r="J79">
        <v>17.87406906</v>
      </c>
      <c r="K79">
        <v>-2.2930849160000002</v>
      </c>
      <c r="L79">
        <v>-9.4696969699999993</v>
      </c>
      <c r="M79">
        <v>2731</v>
      </c>
      <c r="N79" s="18">
        <v>390</v>
      </c>
      <c r="O79">
        <v>1781</v>
      </c>
      <c r="P79" s="18">
        <v>352</v>
      </c>
      <c r="Q79">
        <f t="shared" si="6"/>
        <v>65.214207250091533</v>
      </c>
      <c r="R79">
        <v>709</v>
      </c>
      <c r="S79" s="18">
        <v>245</v>
      </c>
      <c r="T79">
        <f t="shared" si="7"/>
        <v>25.961186378615892</v>
      </c>
      <c r="U79">
        <v>0</v>
      </c>
      <c r="V79" s="18">
        <v>9</v>
      </c>
      <c r="W79">
        <f t="shared" si="8"/>
        <v>0</v>
      </c>
      <c r="X79">
        <v>2522</v>
      </c>
      <c r="Y79" s="18">
        <v>390</v>
      </c>
      <c r="Z79">
        <v>209</v>
      </c>
      <c r="AA79" s="18">
        <v>124</v>
      </c>
      <c r="AB79">
        <f t="shared" si="9"/>
        <v>7.6528744049798609</v>
      </c>
      <c r="AC79">
        <v>35</v>
      </c>
      <c r="AD79" s="18">
        <v>53</v>
      </c>
      <c r="AE79" s="7">
        <f t="shared" si="10"/>
        <v>1.2815818381545223</v>
      </c>
      <c r="AF79">
        <v>21</v>
      </c>
      <c r="AG79" s="18">
        <v>26</v>
      </c>
      <c r="AH79" s="7">
        <f t="shared" si="11"/>
        <v>0.76894910289271334</v>
      </c>
      <c r="AI79" s="29">
        <v>0.50123237531677545</v>
      </c>
    </row>
    <row r="80" spans="1:35" x14ac:dyDescent="0.3">
      <c r="A80">
        <v>55079007300</v>
      </c>
      <c r="B80" t="s">
        <v>87</v>
      </c>
      <c r="C80">
        <v>2949</v>
      </c>
      <c r="D80">
        <v>1137</v>
      </c>
      <c r="E80">
        <v>153</v>
      </c>
      <c r="F80">
        <v>13.45646438</v>
      </c>
      <c r="G80">
        <v>2477</v>
      </c>
      <c r="H80">
        <v>1120</v>
      </c>
      <c r="I80">
        <v>96</v>
      </c>
      <c r="J80">
        <v>8.5714285710000002</v>
      </c>
      <c r="K80">
        <v>19.055308839999999</v>
      </c>
      <c r="L80">
        <v>59.375</v>
      </c>
      <c r="M80">
        <v>1865</v>
      </c>
      <c r="N80" s="18">
        <v>242</v>
      </c>
      <c r="O80">
        <v>1427</v>
      </c>
      <c r="P80" s="18">
        <v>237</v>
      </c>
      <c r="Q80">
        <f t="shared" si="6"/>
        <v>76.514745308310992</v>
      </c>
      <c r="R80">
        <v>53</v>
      </c>
      <c r="S80" s="18">
        <v>51</v>
      </c>
      <c r="T80">
        <f t="shared" si="7"/>
        <v>2.8418230563002682</v>
      </c>
      <c r="U80">
        <v>126</v>
      </c>
      <c r="V80" s="18">
        <v>73</v>
      </c>
      <c r="W80">
        <f t="shared" si="8"/>
        <v>6.7560321715817686</v>
      </c>
      <c r="X80">
        <v>1727</v>
      </c>
      <c r="Y80" s="18">
        <v>235</v>
      </c>
      <c r="Z80">
        <v>138</v>
      </c>
      <c r="AA80" s="18">
        <v>92</v>
      </c>
      <c r="AB80">
        <f t="shared" si="9"/>
        <v>7.399463806970509</v>
      </c>
      <c r="AC80">
        <v>0</v>
      </c>
      <c r="AD80" s="18">
        <v>9</v>
      </c>
      <c r="AE80" s="7">
        <f t="shared" si="10"/>
        <v>0</v>
      </c>
      <c r="AF80">
        <v>70</v>
      </c>
      <c r="AG80" s="18">
        <v>69</v>
      </c>
      <c r="AH80" s="7">
        <f t="shared" si="11"/>
        <v>3.7533512064343162</v>
      </c>
      <c r="AI80" s="29">
        <v>0.40229341115080242</v>
      </c>
    </row>
    <row r="81" spans="1:35" x14ac:dyDescent="0.3">
      <c r="A81">
        <v>55079007400</v>
      </c>
      <c r="B81" t="s">
        <v>88</v>
      </c>
      <c r="C81">
        <v>3512</v>
      </c>
      <c r="D81">
        <v>548</v>
      </c>
      <c r="E81">
        <v>125</v>
      </c>
      <c r="F81">
        <v>22.810218979999998</v>
      </c>
      <c r="G81">
        <v>4122</v>
      </c>
      <c r="H81">
        <v>555</v>
      </c>
      <c r="I81">
        <v>122</v>
      </c>
      <c r="J81">
        <v>21.98198198</v>
      </c>
      <c r="K81">
        <v>-14.798641440000001</v>
      </c>
      <c r="L81">
        <v>2.4590163930000002</v>
      </c>
      <c r="M81">
        <v>3706</v>
      </c>
      <c r="N81" s="18">
        <v>259</v>
      </c>
      <c r="O81">
        <v>3003</v>
      </c>
      <c r="P81" s="18">
        <v>308</v>
      </c>
      <c r="Q81">
        <f t="shared" si="6"/>
        <v>81.030760928224495</v>
      </c>
      <c r="R81">
        <v>246</v>
      </c>
      <c r="S81" s="18">
        <v>127</v>
      </c>
      <c r="T81">
        <f t="shared" si="7"/>
        <v>6.6378845116028069</v>
      </c>
      <c r="U81">
        <v>178</v>
      </c>
      <c r="V81" s="18">
        <v>100</v>
      </c>
      <c r="W81">
        <f t="shared" si="8"/>
        <v>4.8030221262817054</v>
      </c>
      <c r="X81">
        <v>3507</v>
      </c>
      <c r="Y81" s="18">
        <v>259</v>
      </c>
      <c r="Z81">
        <v>199</v>
      </c>
      <c r="AA81" s="18">
        <v>97</v>
      </c>
      <c r="AB81">
        <f t="shared" si="9"/>
        <v>5.3696708041014567</v>
      </c>
      <c r="AC81">
        <v>7</v>
      </c>
      <c r="AD81" s="18">
        <v>9</v>
      </c>
      <c r="AE81" s="7">
        <f t="shared" si="10"/>
        <v>0.18888289260658392</v>
      </c>
      <c r="AF81">
        <v>47</v>
      </c>
      <c r="AG81" s="18">
        <v>28</v>
      </c>
      <c r="AH81" s="7">
        <f t="shared" si="11"/>
        <v>1.2682137075013491</v>
      </c>
      <c r="AI81" s="29">
        <v>0.33364078437585643</v>
      </c>
    </row>
    <row r="82" spans="1:35" x14ac:dyDescent="0.3">
      <c r="A82">
        <v>55079007500</v>
      </c>
      <c r="B82" t="s">
        <v>89</v>
      </c>
      <c r="C82">
        <v>2669</v>
      </c>
      <c r="D82">
        <v>1008</v>
      </c>
      <c r="E82">
        <v>238</v>
      </c>
      <c r="F82">
        <v>23.61111111</v>
      </c>
      <c r="G82">
        <v>2706</v>
      </c>
      <c r="H82">
        <v>1004</v>
      </c>
      <c r="I82">
        <v>218</v>
      </c>
      <c r="J82">
        <v>21.713147410000001</v>
      </c>
      <c r="K82">
        <v>-1.367331855</v>
      </c>
      <c r="L82">
        <v>9.1743119269999998</v>
      </c>
      <c r="M82">
        <v>2507</v>
      </c>
      <c r="N82" s="18">
        <v>384</v>
      </c>
      <c r="O82">
        <v>2187</v>
      </c>
      <c r="P82" s="18">
        <v>384</v>
      </c>
      <c r="Q82">
        <f t="shared" si="6"/>
        <v>87.235739928201042</v>
      </c>
      <c r="R82">
        <v>55</v>
      </c>
      <c r="S82" s="18">
        <v>52</v>
      </c>
      <c r="T82">
        <f t="shared" si="7"/>
        <v>2.1938571998404468</v>
      </c>
      <c r="U82">
        <v>178</v>
      </c>
      <c r="V82" s="18">
        <v>106</v>
      </c>
      <c r="W82">
        <f t="shared" si="8"/>
        <v>7.1001196649381733</v>
      </c>
      <c r="X82">
        <v>2507</v>
      </c>
      <c r="Y82" s="18">
        <v>384</v>
      </c>
      <c r="Z82">
        <v>0</v>
      </c>
      <c r="AA82" s="18">
        <v>9</v>
      </c>
      <c r="AB82">
        <f t="shared" si="9"/>
        <v>0</v>
      </c>
      <c r="AC82">
        <v>0</v>
      </c>
      <c r="AD82" s="18">
        <v>9</v>
      </c>
      <c r="AE82" s="7">
        <f t="shared" si="10"/>
        <v>0</v>
      </c>
      <c r="AF82">
        <v>0</v>
      </c>
      <c r="AG82" s="18">
        <v>9</v>
      </c>
      <c r="AH82" s="7">
        <f t="shared" si="11"/>
        <v>0</v>
      </c>
      <c r="AI82" s="29">
        <v>0.23347009705095378</v>
      </c>
    </row>
    <row r="83" spans="1:35" x14ac:dyDescent="0.3">
      <c r="A83">
        <v>55079007600</v>
      </c>
      <c r="B83" t="s">
        <v>90</v>
      </c>
      <c r="C83">
        <v>3304</v>
      </c>
      <c r="D83">
        <v>1688</v>
      </c>
      <c r="E83">
        <v>143</v>
      </c>
      <c r="F83">
        <v>8.4715639809999992</v>
      </c>
      <c r="G83">
        <v>3275</v>
      </c>
      <c r="H83">
        <v>1737</v>
      </c>
      <c r="I83">
        <v>81</v>
      </c>
      <c r="J83">
        <v>4.6632124350000002</v>
      </c>
      <c r="K83">
        <v>0.88549618299999999</v>
      </c>
      <c r="L83">
        <v>76.543209880000006</v>
      </c>
      <c r="M83">
        <v>3450</v>
      </c>
      <c r="N83" s="18">
        <v>546</v>
      </c>
      <c r="O83">
        <v>2897</v>
      </c>
      <c r="P83" s="18">
        <v>531</v>
      </c>
      <c r="Q83">
        <f t="shared" si="6"/>
        <v>83.971014492753625</v>
      </c>
      <c r="R83">
        <v>174</v>
      </c>
      <c r="S83" s="18">
        <v>129</v>
      </c>
      <c r="T83">
        <f t="shared" si="7"/>
        <v>5.0434782608695654</v>
      </c>
      <c r="U83">
        <v>172</v>
      </c>
      <c r="V83" s="18">
        <v>163</v>
      </c>
      <c r="W83">
        <f t="shared" si="8"/>
        <v>4.9855072463768115</v>
      </c>
      <c r="X83">
        <v>3293</v>
      </c>
      <c r="Y83" s="18">
        <v>551</v>
      </c>
      <c r="Z83">
        <v>157</v>
      </c>
      <c r="AA83" s="18">
        <v>125</v>
      </c>
      <c r="AB83">
        <f t="shared" si="9"/>
        <v>4.5507246376811601</v>
      </c>
      <c r="AC83">
        <v>0</v>
      </c>
      <c r="AD83" s="18">
        <v>9</v>
      </c>
      <c r="AE83" s="7">
        <f t="shared" si="10"/>
        <v>0</v>
      </c>
      <c r="AF83">
        <v>81</v>
      </c>
      <c r="AG83" s="18">
        <v>117</v>
      </c>
      <c r="AH83" s="7">
        <f t="shared" si="11"/>
        <v>2.3478260869565215</v>
      </c>
      <c r="AI83" s="29">
        <v>0.28723553875236296</v>
      </c>
    </row>
    <row r="84" spans="1:35" x14ac:dyDescent="0.3">
      <c r="A84">
        <v>55079007700</v>
      </c>
      <c r="B84" t="s">
        <v>91</v>
      </c>
      <c r="C84">
        <v>4035</v>
      </c>
      <c r="D84">
        <v>2425</v>
      </c>
      <c r="E84">
        <v>155</v>
      </c>
      <c r="F84">
        <v>6.3917525770000001</v>
      </c>
      <c r="G84">
        <v>3807</v>
      </c>
      <c r="H84">
        <v>2242</v>
      </c>
      <c r="I84">
        <v>102</v>
      </c>
      <c r="J84">
        <v>4.5495093669999997</v>
      </c>
      <c r="K84">
        <v>5.988967691</v>
      </c>
      <c r="L84">
        <v>51.960784310000001</v>
      </c>
      <c r="M84">
        <v>3915</v>
      </c>
      <c r="N84" s="18">
        <v>423</v>
      </c>
      <c r="O84">
        <v>3004</v>
      </c>
      <c r="P84" s="18">
        <v>381</v>
      </c>
      <c r="Q84">
        <f t="shared" si="6"/>
        <v>76.730523627075357</v>
      </c>
      <c r="R84">
        <v>327</v>
      </c>
      <c r="S84" s="18">
        <v>266</v>
      </c>
      <c r="T84">
        <f t="shared" si="7"/>
        <v>8.3524904214559381</v>
      </c>
      <c r="U84">
        <v>266</v>
      </c>
      <c r="V84" s="18">
        <v>151</v>
      </c>
      <c r="W84">
        <f t="shared" si="8"/>
        <v>6.7943805874840359</v>
      </c>
      <c r="X84">
        <v>3678</v>
      </c>
      <c r="Y84" s="18">
        <v>438</v>
      </c>
      <c r="Z84">
        <v>237</v>
      </c>
      <c r="AA84" s="18">
        <v>130</v>
      </c>
      <c r="AB84">
        <f t="shared" si="9"/>
        <v>6.0536398467432955</v>
      </c>
      <c r="AC84">
        <v>12</v>
      </c>
      <c r="AD84" s="18">
        <v>15</v>
      </c>
      <c r="AE84" s="7">
        <f t="shared" si="10"/>
        <v>0.30651340996168586</v>
      </c>
      <c r="AF84">
        <v>46</v>
      </c>
      <c r="AG84" s="18">
        <v>52</v>
      </c>
      <c r="AH84" s="7">
        <f t="shared" si="11"/>
        <v>1.1749680715197957</v>
      </c>
      <c r="AI84" s="29">
        <v>0.39583779842730815</v>
      </c>
    </row>
    <row r="85" spans="1:35" x14ac:dyDescent="0.3">
      <c r="A85">
        <v>55079007800</v>
      </c>
      <c r="B85" t="s">
        <v>92</v>
      </c>
      <c r="C85">
        <v>3475</v>
      </c>
      <c r="D85">
        <v>1571</v>
      </c>
      <c r="E85">
        <v>147</v>
      </c>
      <c r="F85">
        <v>9.3570973899999998</v>
      </c>
      <c r="G85">
        <v>3446</v>
      </c>
      <c r="H85">
        <v>1533</v>
      </c>
      <c r="I85">
        <v>85</v>
      </c>
      <c r="J85">
        <v>5.5446836270000004</v>
      </c>
      <c r="K85">
        <v>0.84155542699999997</v>
      </c>
      <c r="L85">
        <v>72.941176470000002</v>
      </c>
      <c r="M85">
        <v>2844</v>
      </c>
      <c r="N85" s="18">
        <v>440</v>
      </c>
      <c r="O85">
        <v>2341</v>
      </c>
      <c r="P85" s="18">
        <v>388</v>
      </c>
      <c r="Q85">
        <f t="shared" si="6"/>
        <v>82.313642756680721</v>
      </c>
      <c r="R85">
        <v>92</v>
      </c>
      <c r="S85" s="18">
        <v>81</v>
      </c>
      <c r="T85">
        <f t="shared" si="7"/>
        <v>3.2348804500703237</v>
      </c>
      <c r="U85">
        <v>184</v>
      </c>
      <c r="V85" s="18">
        <v>95</v>
      </c>
      <c r="W85">
        <f t="shared" si="8"/>
        <v>6.4697609001406473</v>
      </c>
      <c r="X85">
        <v>2688</v>
      </c>
      <c r="Y85" s="18">
        <v>413</v>
      </c>
      <c r="Z85">
        <v>156</v>
      </c>
      <c r="AA85" s="18">
        <v>80</v>
      </c>
      <c r="AB85">
        <f t="shared" si="9"/>
        <v>5.485232067510549</v>
      </c>
      <c r="AC85">
        <v>46</v>
      </c>
      <c r="AD85" s="18">
        <v>57</v>
      </c>
      <c r="AE85" s="7">
        <f t="shared" si="10"/>
        <v>1.6174402250351618</v>
      </c>
      <c r="AF85">
        <v>40</v>
      </c>
      <c r="AG85" s="18">
        <v>54</v>
      </c>
      <c r="AH85" s="7">
        <f t="shared" si="11"/>
        <v>1.4064697609001406</v>
      </c>
      <c r="AI85" s="29">
        <v>0.3137459917589972</v>
      </c>
    </row>
    <row r="86" spans="1:35" x14ac:dyDescent="0.3">
      <c r="A86">
        <v>55079007900</v>
      </c>
      <c r="B86" t="s">
        <v>93</v>
      </c>
      <c r="C86">
        <v>2212</v>
      </c>
      <c r="D86">
        <v>977</v>
      </c>
      <c r="E86">
        <v>105</v>
      </c>
      <c r="F86">
        <v>10.74718526</v>
      </c>
      <c r="G86">
        <v>2224</v>
      </c>
      <c r="H86">
        <v>952</v>
      </c>
      <c r="I86">
        <v>119</v>
      </c>
      <c r="J86">
        <v>12.5</v>
      </c>
      <c r="K86">
        <v>-0.53956834499999995</v>
      </c>
      <c r="L86">
        <v>-11.764705879999999</v>
      </c>
      <c r="M86">
        <v>2179</v>
      </c>
      <c r="N86" s="18">
        <v>362</v>
      </c>
      <c r="O86">
        <v>1535</v>
      </c>
      <c r="P86" s="18">
        <v>224</v>
      </c>
      <c r="Q86">
        <f t="shared" si="6"/>
        <v>70.445158329508956</v>
      </c>
      <c r="R86">
        <v>339</v>
      </c>
      <c r="S86" s="18">
        <v>307</v>
      </c>
      <c r="T86">
        <f t="shared" si="7"/>
        <v>15.557595227168425</v>
      </c>
      <c r="U86">
        <v>62</v>
      </c>
      <c r="V86" s="18">
        <v>53</v>
      </c>
      <c r="W86">
        <f t="shared" si="8"/>
        <v>2.8453418999541071</v>
      </c>
      <c r="X86">
        <v>2017</v>
      </c>
      <c r="Y86" s="18">
        <v>329</v>
      </c>
      <c r="Z86">
        <v>162</v>
      </c>
      <c r="AA86" s="18">
        <v>124</v>
      </c>
      <c r="AB86">
        <f t="shared" si="9"/>
        <v>7.4346030289123455</v>
      </c>
      <c r="AC86">
        <v>0</v>
      </c>
      <c r="AD86" s="18">
        <v>9</v>
      </c>
      <c r="AE86" s="7">
        <f t="shared" si="10"/>
        <v>0</v>
      </c>
      <c r="AF86">
        <v>114</v>
      </c>
      <c r="AG86" s="18">
        <v>123</v>
      </c>
      <c r="AH86" s="7">
        <f t="shared" si="11"/>
        <v>5.231757687012391</v>
      </c>
      <c r="AI86" s="29">
        <v>0.47047003174572422</v>
      </c>
    </row>
    <row r="87" spans="1:35" x14ac:dyDescent="0.3">
      <c r="A87">
        <v>55079008000</v>
      </c>
      <c r="B87" t="s">
        <v>94</v>
      </c>
      <c r="C87">
        <v>1792</v>
      </c>
      <c r="D87">
        <v>924</v>
      </c>
      <c r="E87">
        <v>146</v>
      </c>
      <c r="F87">
        <v>15.8008658</v>
      </c>
      <c r="G87">
        <v>1951</v>
      </c>
      <c r="H87">
        <v>910</v>
      </c>
      <c r="I87">
        <v>189</v>
      </c>
      <c r="J87">
        <v>20.76923077</v>
      </c>
      <c r="K87">
        <v>-8.1496668379999999</v>
      </c>
      <c r="L87">
        <v>-22.75132275</v>
      </c>
      <c r="M87">
        <v>1608</v>
      </c>
      <c r="N87" s="18">
        <v>208</v>
      </c>
      <c r="O87">
        <v>1120</v>
      </c>
      <c r="P87" s="18">
        <v>160</v>
      </c>
      <c r="Q87">
        <f t="shared" si="6"/>
        <v>69.651741293532339</v>
      </c>
      <c r="R87">
        <v>145</v>
      </c>
      <c r="S87" s="18">
        <v>79</v>
      </c>
      <c r="T87">
        <f t="shared" si="7"/>
        <v>9.0174129353233834</v>
      </c>
      <c r="U87">
        <v>44</v>
      </c>
      <c r="V87" s="18">
        <v>48</v>
      </c>
      <c r="W87">
        <f t="shared" si="8"/>
        <v>2.7363184079601992</v>
      </c>
      <c r="X87">
        <v>1294</v>
      </c>
      <c r="Y87" s="18">
        <v>168</v>
      </c>
      <c r="Z87">
        <v>314</v>
      </c>
      <c r="AA87" s="18">
        <v>177</v>
      </c>
      <c r="AB87">
        <f t="shared" si="9"/>
        <v>19.527363184079601</v>
      </c>
      <c r="AC87">
        <v>31</v>
      </c>
      <c r="AD87" s="18">
        <v>50</v>
      </c>
      <c r="AE87" s="7">
        <f t="shared" si="10"/>
        <v>1.9278606965174128</v>
      </c>
      <c r="AF87">
        <v>28</v>
      </c>
      <c r="AG87" s="18">
        <v>32</v>
      </c>
      <c r="AH87" s="7">
        <f t="shared" si="11"/>
        <v>1.7412935323383085</v>
      </c>
      <c r="AI87" s="29">
        <v>0.46717670973490755</v>
      </c>
    </row>
    <row r="88" spans="1:35" x14ac:dyDescent="0.3">
      <c r="A88">
        <v>55079008100</v>
      </c>
      <c r="B88" t="s">
        <v>95</v>
      </c>
      <c r="C88">
        <v>1238</v>
      </c>
      <c r="D88">
        <v>522</v>
      </c>
      <c r="E88">
        <v>160</v>
      </c>
      <c r="F88">
        <v>30.651340999999999</v>
      </c>
      <c r="G88">
        <v>1331</v>
      </c>
      <c r="H88">
        <v>512</v>
      </c>
      <c r="I88">
        <v>193</v>
      </c>
      <c r="J88">
        <v>37.6953125</v>
      </c>
      <c r="K88">
        <v>-6.9872276480000002</v>
      </c>
      <c r="L88">
        <v>-17.098445600000002</v>
      </c>
      <c r="M88">
        <v>1283</v>
      </c>
      <c r="N88" s="18">
        <v>477</v>
      </c>
      <c r="O88">
        <v>101</v>
      </c>
      <c r="P88" s="18">
        <v>48</v>
      </c>
      <c r="Q88">
        <f t="shared" si="6"/>
        <v>7.8721745908028069</v>
      </c>
      <c r="R88">
        <v>818</v>
      </c>
      <c r="S88" s="18">
        <v>406</v>
      </c>
      <c r="T88">
        <f t="shared" si="7"/>
        <v>63.756819953234611</v>
      </c>
      <c r="U88">
        <v>5</v>
      </c>
      <c r="V88" s="18">
        <v>9</v>
      </c>
      <c r="W88">
        <f t="shared" si="8"/>
        <v>0.38971161340607952</v>
      </c>
      <c r="X88">
        <v>914</v>
      </c>
      <c r="Y88" s="18">
        <v>404</v>
      </c>
      <c r="Z88">
        <v>369</v>
      </c>
      <c r="AA88" s="18">
        <v>274</v>
      </c>
      <c r="AB88">
        <f t="shared" si="9"/>
        <v>28.760717069368667</v>
      </c>
      <c r="AC88">
        <v>0</v>
      </c>
      <c r="AD88" s="18">
        <v>9</v>
      </c>
      <c r="AE88" s="7">
        <f t="shared" si="10"/>
        <v>0</v>
      </c>
      <c r="AF88">
        <v>260</v>
      </c>
      <c r="AG88" s="18">
        <v>268</v>
      </c>
      <c r="AH88" s="7">
        <f t="shared" si="11"/>
        <v>20.265003897116134</v>
      </c>
      <c r="AI88" s="29">
        <v>0.46350956722267145</v>
      </c>
    </row>
    <row r="89" spans="1:35" x14ac:dyDescent="0.3">
      <c r="A89">
        <v>55079008400</v>
      </c>
      <c r="B89" t="s">
        <v>96</v>
      </c>
      <c r="C89">
        <v>951</v>
      </c>
      <c r="D89">
        <v>344</v>
      </c>
      <c r="E89">
        <v>126</v>
      </c>
      <c r="F89">
        <v>36.627906979999999</v>
      </c>
      <c r="G89">
        <v>1315</v>
      </c>
      <c r="H89">
        <v>393</v>
      </c>
      <c r="I89">
        <v>205</v>
      </c>
      <c r="J89">
        <v>52.162849870000002</v>
      </c>
      <c r="K89">
        <v>-27.680608370000002</v>
      </c>
      <c r="L89">
        <v>-38.536585369999997</v>
      </c>
      <c r="M89">
        <v>740</v>
      </c>
      <c r="N89" s="18">
        <v>203</v>
      </c>
      <c r="O89">
        <v>72</v>
      </c>
      <c r="P89" s="18">
        <v>80</v>
      </c>
      <c r="Q89">
        <f t="shared" si="6"/>
        <v>9.7297297297297298</v>
      </c>
      <c r="R89">
        <v>517</v>
      </c>
      <c r="S89" s="18">
        <v>219</v>
      </c>
      <c r="T89">
        <f t="shared" si="7"/>
        <v>69.864864864864856</v>
      </c>
      <c r="U89">
        <v>0</v>
      </c>
      <c r="V89" s="18">
        <v>9</v>
      </c>
      <c r="W89">
        <f t="shared" si="8"/>
        <v>0</v>
      </c>
      <c r="X89">
        <v>683</v>
      </c>
      <c r="Y89" s="18">
        <v>193</v>
      </c>
      <c r="Z89">
        <v>57</v>
      </c>
      <c r="AA89" s="18">
        <v>79</v>
      </c>
      <c r="AB89">
        <f t="shared" si="9"/>
        <v>7.7027027027027035</v>
      </c>
      <c r="AC89">
        <v>7</v>
      </c>
      <c r="AD89" s="18">
        <v>12</v>
      </c>
      <c r="AE89" s="7">
        <f t="shared" si="10"/>
        <v>0.94594594594594605</v>
      </c>
      <c r="AF89">
        <v>0</v>
      </c>
      <c r="AG89" s="18">
        <v>9</v>
      </c>
      <c r="AH89" s="7">
        <f t="shared" si="11"/>
        <v>0</v>
      </c>
      <c r="AI89" s="29">
        <v>0.49640065741417105</v>
      </c>
    </row>
    <row r="90" spans="1:35" x14ac:dyDescent="0.3">
      <c r="A90">
        <v>55079008500</v>
      </c>
      <c r="B90" t="s">
        <v>97</v>
      </c>
      <c r="C90">
        <v>1159</v>
      </c>
      <c r="D90">
        <v>422</v>
      </c>
      <c r="E90">
        <v>182</v>
      </c>
      <c r="F90">
        <v>43.127962089999997</v>
      </c>
      <c r="G90">
        <v>1309</v>
      </c>
      <c r="H90">
        <v>448</v>
      </c>
      <c r="I90">
        <v>197</v>
      </c>
      <c r="J90">
        <v>43.973214290000001</v>
      </c>
      <c r="K90">
        <v>-11.459129109999999</v>
      </c>
      <c r="L90">
        <v>-7.6142131979999998</v>
      </c>
      <c r="M90">
        <v>1334</v>
      </c>
      <c r="N90" s="18">
        <v>437</v>
      </c>
      <c r="O90">
        <v>27</v>
      </c>
      <c r="P90" s="18">
        <v>40</v>
      </c>
      <c r="Q90">
        <f t="shared" si="6"/>
        <v>2.0239880059970012</v>
      </c>
      <c r="R90">
        <v>1305</v>
      </c>
      <c r="S90" s="18">
        <v>435</v>
      </c>
      <c r="T90">
        <f t="shared" si="7"/>
        <v>97.826086956521735</v>
      </c>
      <c r="U90">
        <v>0</v>
      </c>
      <c r="V90" s="18">
        <v>9</v>
      </c>
      <c r="W90">
        <f t="shared" si="8"/>
        <v>0</v>
      </c>
      <c r="X90">
        <v>1334</v>
      </c>
      <c r="Y90" s="18">
        <v>437</v>
      </c>
      <c r="Z90">
        <v>0</v>
      </c>
      <c r="AA90" s="18">
        <v>9</v>
      </c>
      <c r="AB90">
        <f t="shared" si="9"/>
        <v>0</v>
      </c>
      <c r="AC90">
        <v>2</v>
      </c>
      <c r="AD90" s="18">
        <v>7</v>
      </c>
      <c r="AE90" s="7">
        <f t="shared" si="10"/>
        <v>0.14992503748125938</v>
      </c>
      <c r="AF90">
        <v>0</v>
      </c>
      <c r="AG90" s="18">
        <v>9</v>
      </c>
      <c r="AH90" s="7">
        <f t="shared" si="11"/>
        <v>0</v>
      </c>
      <c r="AI90" s="29">
        <v>4.2593770580976464E-2</v>
      </c>
    </row>
    <row r="91" spans="1:35" x14ac:dyDescent="0.3">
      <c r="A91">
        <v>55079008600</v>
      </c>
      <c r="B91" t="s">
        <v>98</v>
      </c>
      <c r="C91">
        <v>1131</v>
      </c>
      <c r="D91">
        <v>392</v>
      </c>
      <c r="E91">
        <v>150</v>
      </c>
      <c r="F91">
        <v>38.265306119999998</v>
      </c>
      <c r="G91">
        <v>1500</v>
      </c>
      <c r="H91">
        <v>444</v>
      </c>
      <c r="I91">
        <v>250</v>
      </c>
      <c r="J91">
        <v>56.306306309999997</v>
      </c>
      <c r="K91">
        <v>-24.6</v>
      </c>
      <c r="L91">
        <v>-40</v>
      </c>
      <c r="M91">
        <v>760</v>
      </c>
      <c r="N91" s="18">
        <v>166</v>
      </c>
      <c r="O91">
        <v>41</v>
      </c>
      <c r="P91" s="18">
        <v>45</v>
      </c>
      <c r="Q91">
        <f t="shared" si="6"/>
        <v>5.3947368421052637</v>
      </c>
      <c r="R91">
        <v>685</v>
      </c>
      <c r="S91" s="18">
        <v>171</v>
      </c>
      <c r="T91">
        <f t="shared" si="7"/>
        <v>90.131578947368425</v>
      </c>
      <c r="U91">
        <v>0</v>
      </c>
      <c r="V91" s="18">
        <v>9</v>
      </c>
      <c r="W91">
        <f t="shared" si="8"/>
        <v>0</v>
      </c>
      <c r="X91">
        <v>748</v>
      </c>
      <c r="Y91" s="18">
        <v>170</v>
      </c>
      <c r="Z91">
        <v>12</v>
      </c>
      <c r="AA91" s="18">
        <v>16</v>
      </c>
      <c r="AB91">
        <f t="shared" si="9"/>
        <v>1.5789473684210527</v>
      </c>
      <c r="AC91">
        <v>0</v>
      </c>
      <c r="AD91" s="18">
        <v>9</v>
      </c>
      <c r="AE91" s="7">
        <f t="shared" si="10"/>
        <v>0</v>
      </c>
      <c r="AF91">
        <v>1</v>
      </c>
      <c r="AG91" s="18">
        <v>3</v>
      </c>
      <c r="AH91" s="7">
        <f t="shared" si="11"/>
        <v>0.13157894736842105</v>
      </c>
      <c r="AI91" s="29">
        <v>0.18446849030470924</v>
      </c>
    </row>
    <row r="92" spans="1:35" x14ac:dyDescent="0.3">
      <c r="A92">
        <v>55079008700</v>
      </c>
      <c r="B92" t="s">
        <v>99</v>
      </c>
      <c r="C92">
        <v>1174</v>
      </c>
      <c r="D92">
        <v>407</v>
      </c>
      <c r="E92">
        <v>157</v>
      </c>
      <c r="F92">
        <v>38.57493857</v>
      </c>
      <c r="G92">
        <v>1410</v>
      </c>
      <c r="H92">
        <v>445</v>
      </c>
      <c r="I92">
        <v>204</v>
      </c>
      <c r="J92">
        <v>45.842696629999999</v>
      </c>
      <c r="K92">
        <v>-16.737588649999999</v>
      </c>
      <c r="L92">
        <v>-23.039215689999999</v>
      </c>
      <c r="M92">
        <v>703</v>
      </c>
      <c r="N92" s="18">
        <v>216</v>
      </c>
      <c r="O92">
        <v>0</v>
      </c>
      <c r="P92" s="18">
        <v>9</v>
      </c>
      <c r="Q92">
        <f t="shared" si="6"/>
        <v>0</v>
      </c>
      <c r="R92">
        <v>694</v>
      </c>
      <c r="S92" s="18">
        <v>216</v>
      </c>
      <c r="T92">
        <f t="shared" si="7"/>
        <v>98.71977240398293</v>
      </c>
      <c r="U92">
        <v>0</v>
      </c>
      <c r="V92" s="18">
        <v>9</v>
      </c>
      <c r="W92">
        <f t="shared" si="8"/>
        <v>0</v>
      </c>
      <c r="X92">
        <v>703</v>
      </c>
      <c r="Y92" s="18">
        <v>216</v>
      </c>
      <c r="Z92">
        <v>0</v>
      </c>
      <c r="AA92" s="18">
        <v>9</v>
      </c>
      <c r="AB92">
        <f t="shared" si="9"/>
        <v>0</v>
      </c>
      <c r="AC92">
        <v>0</v>
      </c>
      <c r="AD92" s="18">
        <v>9</v>
      </c>
      <c r="AE92" s="7">
        <f t="shared" si="10"/>
        <v>0</v>
      </c>
      <c r="AF92">
        <v>9</v>
      </c>
      <c r="AG92" s="18">
        <v>16</v>
      </c>
      <c r="AH92" s="7">
        <f t="shared" si="11"/>
        <v>1.2802275960170697</v>
      </c>
      <c r="AI92" s="29">
        <v>2.5276755380820637E-2</v>
      </c>
    </row>
    <row r="93" spans="1:35" x14ac:dyDescent="0.3">
      <c r="A93">
        <v>55079008800</v>
      </c>
      <c r="B93" t="s">
        <v>100</v>
      </c>
      <c r="C93">
        <v>1826</v>
      </c>
      <c r="D93">
        <v>709</v>
      </c>
      <c r="E93">
        <v>234</v>
      </c>
      <c r="F93">
        <v>33.004231310000002</v>
      </c>
      <c r="G93">
        <v>2121</v>
      </c>
      <c r="H93">
        <v>733</v>
      </c>
      <c r="I93">
        <v>315</v>
      </c>
      <c r="J93">
        <v>42.97407913</v>
      </c>
      <c r="K93">
        <v>-13.90853371</v>
      </c>
      <c r="L93">
        <v>-25.714285709999999</v>
      </c>
      <c r="M93">
        <v>1643</v>
      </c>
      <c r="N93" s="18">
        <v>357</v>
      </c>
      <c r="O93">
        <v>111</v>
      </c>
      <c r="P93" s="18">
        <v>87</v>
      </c>
      <c r="Q93">
        <f t="shared" si="6"/>
        <v>6.7559342665855144</v>
      </c>
      <c r="R93">
        <v>1485</v>
      </c>
      <c r="S93" s="18">
        <v>369</v>
      </c>
      <c r="T93">
        <f t="shared" si="7"/>
        <v>90.383444917833231</v>
      </c>
      <c r="U93">
        <v>0</v>
      </c>
      <c r="V93" s="18">
        <v>9</v>
      </c>
      <c r="W93">
        <f t="shared" si="8"/>
        <v>0</v>
      </c>
      <c r="X93">
        <v>1643</v>
      </c>
      <c r="Y93" s="18">
        <v>357</v>
      </c>
      <c r="Z93">
        <v>0</v>
      </c>
      <c r="AA93" s="18">
        <v>9</v>
      </c>
      <c r="AB93">
        <f t="shared" si="9"/>
        <v>0</v>
      </c>
      <c r="AC93">
        <v>0</v>
      </c>
      <c r="AD93" s="18">
        <v>9</v>
      </c>
      <c r="AE93" s="7">
        <f t="shared" si="10"/>
        <v>0</v>
      </c>
      <c r="AF93">
        <v>0</v>
      </c>
      <c r="AG93" s="18">
        <v>9</v>
      </c>
      <c r="AH93" s="7">
        <f t="shared" si="11"/>
        <v>0</v>
      </c>
      <c r="AI93" s="29">
        <v>0.17851902369705819</v>
      </c>
    </row>
    <row r="94" spans="1:35" x14ac:dyDescent="0.3">
      <c r="A94">
        <v>55079008900</v>
      </c>
      <c r="B94" t="s">
        <v>101</v>
      </c>
      <c r="C94">
        <v>1271</v>
      </c>
      <c r="D94">
        <v>367</v>
      </c>
      <c r="E94">
        <v>170</v>
      </c>
      <c r="F94">
        <v>46.321525889999997</v>
      </c>
      <c r="G94">
        <v>1462</v>
      </c>
      <c r="H94">
        <v>405</v>
      </c>
      <c r="I94">
        <v>202</v>
      </c>
      <c r="J94">
        <v>49.876543210000001</v>
      </c>
      <c r="K94">
        <v>-13.064295489999999</v>
      </c>
      <c r="L94">
        <v>-15.84158416</v>
      </c>
      <c r="M94">
        <v>1225</v>
      </c>
      <c r="N94" s="18">
        <v>312</v>
      </c>
      <c r="O94">
        <v>134</v>
      </c>
      <c r="P94" s="18">
        <v>124</v>
      </c>
      <c r="Q94">
        <f t="shared" si="6"/>
        <v>10.938775510204081</v>
      </c>
      <c r="R94">
        <v>935</v>
      </c>
      <c r="S94" s="18">
        <v>316</v>
      </c>
      <c r="T94">
        <f t="shared" si="7"/>
        <v>76.326530612244909</v>
      </c>
      <c r="U94">
        <v>2</v>
      </c>
      <c r="V94" s="18">
        <v>4</v>
      </c>
      <c r="W94">
        <f t="shared" si="8"/>
        <v>0.16326530612244899</v>
      </c>
      <c r="X94">
        <v>1008</v>
      </c>
      <c r="Y94" s="18">
        <v>292</v>
      </c>
      <c r="Z94">
        <v>217</v>
      </c>
      <c r="AA94" s="18">
        <v>127</v>
      </c>
      <c r="AB94">
        <f t="shared" si="9"/>
        <v>17.714285714285712</v>
      </c>
      <c r="AC94">
        <v>0</v>
      </c>
      <c r="AD94" s="18">
        <v>9</v>
      </c>
      <c r="AE94" s="7">
        <f t="shared" si="10"/>
        <v>0</v>
      </c>
      <c r="AF94">
        <v>53</v>
      </c>
      <c r="AG94" s="18">
        <v>56</v>
      </c>
      <c r="AH94" s="7">
        <f t="shared" si="11"/>
        <v>4.3265306122448974</v>
      </c>
      <c r="AI94" s="29">
        <v>0.37220624739691788</v>
      </c>
    </row>
    <row r="95" spans="1:35" x14ac:dyDescent="0.3">
      <c r="A95">
        <v>55079009000</v>
      </c>
      <c r="B95" t="s">
        <v>102</v>
      </c>
      <c r="C95">
        <v>2396</v>
      </c>
      <c r="D95">
        <v>735</v>
      </c>
      <c r="E95">
        <v>368</v>
      </c>
      <c r="F95">
        <v>50.068027209999997</v>
      </c>
      <c r="G95">
        <v>2544</v>
      </c>
      <c r="H95">
        <v>723</v>
      </c>
      <c r="I95">
        <v>429</v>
      </c>
      <c r="J95">
        <v>59.336099590000003</v>
      </c>
      <c r="K95">
        <v>-5.8176100630000001</v>
      </c>
      <c r="L95">
        <v>-14.21911422</v>
      </c>
      <c r="M95">
        <v>1730</v>
      </c>
      <c r="N95" s="18">
        <v>348</v>
      </c>
      <c r="O95">
        <v>80</v>
      </c>
      <c r="P95" s="18">
        <v>48</v>
      </c>
      <c r="Q95">
        <f t="shared" si="6"/>
        <v>4.6242774566473983</v>
      </c>
      <c r="R95">
        <v>1570</v>
      </c>
      <c r="S95" s="18">
        <v>359</v>
      </c>
      <c r="T95">
        <f t="shared" si="7"/>
        <v>90.751445086705203</v>
      </c>
      <c r="U95">
        <v>42</v>
      </c>
      <c r="V95" s="18">
        <v>69</v>
      </c>
      <c r="W95">
        <f t="shared" si="8"/>
        <v>2.4277456647398843</v>
      </c>
      <c r="X95">
        <v>1717</v>
      </c>
      <c r="Y95" s="18">
        <v>348</v>
      </c>
      <c r="Z95">
        <v>13</v>
      </c>
      <c r="AA95" s="18">
        <v>13</v>
      </c>
      <c r="AB95">
        <f t="shared" si="9"/>
        <v>0.75144508670520227</v>
      </c>
      <c r="AC95">
        <v>0</v>
      </c>
      <c r="AD95" s="18">
        <v>9</v>
      </c>
      <c r="AE95" s="7">
        <f t="shared" si="10"/>
        <v>0</v>
      </c>
      <c r="AF95">
        <v>0</v>
      </c>
      <c r="AG95" s="18">
        <v>9</v>
      </c>
      <c r="AH95" s="7">
        <f t="shared" si="11"/>
        <v>0</v>
      </c>
      <c r="AI95" s="29">
        <v>0.17363326539476753</v>
      </c>
    </row>
    <row r="96" spans="1:35" x14ac:dyDescent="0.3">
      <c r="A96">
        <v>55079009100</v>
      </c>
      <c r="B96" t="s">
        <v>103</v>
      </c>
      <c r="C96">
        <v>2218</v>
      </c>
      <c r="D96">
        <v>747</v>
      </c>
      <c r="E96">
        <v>347</v>
      </c>
      <c r="F96">
        <v>46.452476570000002</v>
      </c>
      <c r="G96">
        <v>2425</v>
      </c>
      <c r="H96">
        <v>747</v>
      </c>
      <c r="I96">
        <v>389</v>
      </c>
      <c r="J96">
        <v>52.074966529999998</v>
      </c>
      <c r="K96">
        <v>-8.5360824740000005</v>
      </c>
      <c r="L96">
        <v>-10.79691517</v>
      </c>
      <c r="M96">
        <v>1676</v>
      </c>
      <c r="N96" s="18">
        <v>295</v>
      </c>
      <c r="O96">
        <v>169</v>
      </c>
      <c r="P96" s="18">
        <v>92</v>
      </c>
      <c r="Q96">
        <f t="shared" si="6"/>
        <v>10.083532219570406</v>
      </c>
      <c r="R96">
        <v>1329</v>
      </c>
      <c r="S96" s="18">
        <v>295</v>
      </c>
      <c r="T96">
        <f t="shared" si="7"/>
        <v>79.295942720763719</v>
      </c>
      <c r="U96">
        <v>158</v>
      </c>
      <c r="V96" s="18">
        <v>147</v>
      </c>
      <c r="W96">
        <f t="shared" si="8"/>
        <v>9.4272076372315041</v>
      </c>
      <c r="X96">
        <v>1666</v>
      </c>
      <c r="Y96" s="18">
        <v>295</v>
      </c>
      <c r="Z96">
        <v>10</v>
      </c>
      <c r="AA96" s="18">
        <v>16</v>
      </c>
      <c r="AB96">
        <f t="shared" si="9"/>
        <v>0.59665871121718372</v>
      </c>
      <c r="AC96">
        <v>0</v>
      </c>
      <c r="AD96" s="18">
        <v>9</v>
      </c>
      <c r="AE96" s="7">
        <f t="shared" si="10"/>
        <v>0</v>
      </c>
      <c r="AF96">
        <v>0</v>
      </c>
      <c r="AG96" s="18">
        <v>9</v>
      </c>
      <c r="AH96" s="7">
        <f t="shared" si="11"/>
        <v>0</v>
      </c>
      <c r="AI96" s="29">
        <v>0.35212476005490967</v>
      </c>
    </row>
    <row r="97" spans="1:35" x14ac:dyDescent="0.3">
      <c r="A97">
        <v>55079009200</v>
      </c>
      <c r="B97" t="s">
        <v>104</v>
      </c>
      <c r="C97">
        <v>1638</v>
      </c>
      <c r="D97">
        <v>644</v>
      </c>
      <c r="E97">
        <v>227</v>
      </c>
      <c r="F97">
        <v>35.248447200000001</v>
      </c>
      <c r="G97">
        <v>1901</v>
      </c>
      <c r="H97">
        <v>628</v>
      </c>
      <c r="I97">
        <v>299</v>
      </c>
      <c r="J97">
        <v>47.61146497</v>
      </c>
      <c r="K97">
        <v>-13.834823780000001</v>
      </c>
      <c r="L97">
        <v>-24.080267559999999</v>
      </c>
      <c r="M97">
        <v>1423</v>
      </c>
      <c r="N97" s="18">
        <v>217</v>
      </c>
      <c r="O97">
        <v>438</v>
      </c>
      <c r="P97" s="18">
        <v>151</v>
      </c>
      <c r="Q97">
        <f t="shared" si="6"/>
        <v>30.780042164441323</v>
      </c>
      <c r="R97">
        <v>773</v>
      </c>
      <c r="S97" s="18">
        <v>182</v>
      </c>
      <c r="T97">
        <f t="shared" si="7"/>
        <v>54.321855235418127</v>
      </c>
      <c r="U97">
        <v>101</v>
      </c>
      <c r="V97" s="18">
        <v>88</v>
      </c>
      <c r="W97">
        <f t="shared" si="8"/>
        <v>7.0976809557273368</v>
      </c>
      <c r="X97">
        <v>1357</v>
      </c>
      <c r="Y97" s="18">
        <v>224</v>
      </c>
      <c r="Z97">
        <v>66</v>
      </c>
      <c r="AA97" s="18">
        <v>44</v>
      </c>
      <c r="AB97">
        <f t="shared" si="9"/>
        <v>4.6380885453267746</v>
      </c>
      <c r="AC97">
        <v>0</v>
      </c>
      <c r="AD97" s="18">
        <v>9</v>
      </c>
      <c r="AE97" s="7">
        <f t="shared" si="10"/>
        <v>0</v>
      </c>
      <c r="AF97">
        <v>38</v>
      </c>
      <c r="AG97" s="18">
        <v>49</v>
      </c>
      <c r="AH97" s="7">
        <f t="shared" si="11"/>
        <v>2.6704146170063248</v>
      </c>
      <c r="AI97" s="29">
        <v>0.60227049936071841</v>
      </c>
    </row>
    <row r="98" spans="1:35" x14ac:dyDescent="0.3">
      <c r="A98">
        <v>55079009300</v>
      </c>
      <c r="B98" t="s">
        <v>105</v>
      </c>
      <c r="C98">
        <v>2368</v>
      </c>
      <c r="D98">
        <v>1058</v>
      </c>
      <c r="E98">
        <v>295</v>
      </c>
      <c r="F98">
        <v>27.88279773</v>
      </c>
      <c r="G98">
        <v>2535</v>
      </c>
      <c r="H98">
        <v>1045</v>
      </c>
      <c r="I98">
        <v>364</v>
      </c>
      <c r="J98">
        <v>34.832535890000003</v>
      </c>
      <c r="K98">
        <v>-6.587771203</v>
      </c>
      <c r="L98">
        <v>-18.956043959999999</v>
      </c>
      <c r="M98">
        <v>2405</v>
      </c>
      <c r="N98" s="18">
        <v>340</v>
      </c>
      <c r="O98">
        <v>1293</v>
      </c>
      <c r="P98" s="18">
        <v>184</v>
      </c>
      <c r="Q98">
        <f t="shared" si="6"/>
        <v>53.762993762993759</v>
      </c>
      <c r="R98">
        <v>787</v>
      </c>
      <c r="S98" s="18">
        <v>292</v>
      </c>
      <c r="T98">
        <f t="shared" si="7"/>
        <v>32.723492723492726</v>
      </c>
      <c r="U98">
        <v>58</v>
      </c>
      <c r="V98" s="18">
        <v>93</v>
      </c>
      <c r="W98">
        <f t="shared" si="8"/>
        <v>2.4116424116424118</v>
      </c>
      <c r="X98">
        <v>2333</v>
      </c>
      <c r="Y98" s="18">
        <v>354</v>
      </c>
      <c r="Z98">
        <v>72</v>
      </c>
      <c r="AA98" s="18">
        <v>57</v>
      </c>
      <c r="AB98">
        <f t="shared" si="9"/>
        <v>2.9937629937629939</v>
      </c>
      <c r="AC98">
        <v>32</v>
      </c>
      <c r="AD98" s="18">
        <v>41</v>
      </c>
      <c r="AE98" s="7">
        <f t="shared" si="10"/>
        <v>1.3305613305613306</v>
      </c>
      <c r="AF98">
        <v>26</v>
      </c>
      <c r="AG98" s="18">
        <v>40</v>
      </c>
      <c r="AH98" s="7">
        <f t="shared" si="11"/>
        <v>1.0810810810810811</v>
      </c>
      <c r="AI98" s="29">
        <v>0.6020995759873099</v>
      </c>
    </row>
    <row r="99" spans="1:35" x14ac:dyDescent="0.3">
      <c r="A99">
        <v>55079009400</v>
      </c>
      <c r="B99" t="s">
        <v>106</v>
      </c>
      <c r="C99">
        <v>2421</v>
      </c>
      <c r="D99">
        <v>1151</v>
      </c>
      <c r="E99">
        <v>252</v>
      </c>
      <c r="F99">
        <v>21.89400521</v>
      </c>
      <c r="G99">
        <v>2423</v>
      </c>
      <c r="H99">
        <v>1120</v>
      </c>
      <c r="I99">
        <v>314</v>
      </c>
      <c r="J99">
        <v>28.035714290000001</v>
      </c>
      <c r="K99">
        <v>-8.2542302999999997E-2</v>
      </c>
      <c r="L99">
        <v>-19.745222930000001</v>
      </c>
      <c r="M99">
        <v>2538</v>
      </c>
      <c r="N99" s="18">
        <v>397</v>
      </c>
      <c r="O99">
        <v>1692</v>
      </c>
      <c r="P99" s="18">
        <v>237</v>
      </c>
      <c r="Q99">
        <f t="shared" si="6"/>
        <v>66.666666666666657</v>
      </c>
      <c r="R99">
        <v>431</v>
      </c>
      <c r="S99" s="18">
        <v>243</v>
      </c>
      <c r="T99">
        <f t="shared" si="7"/>
        <v>16.98187549251379</v>
      </c>
      <c r="U99">
        <v>0</v>
      </c>
      <c r="V99" s="18">
        <v>9</v>
      </c>
      <c r="W99">
        <f t="shared" si="8"/>
        <v>0</v>
      </c>
      <c r="X99">
        <v>2098</v>
      </c>
      <c r="Y99" s="18">
        <v>223</v>
      </c>
      <c r="Z99">
        <v>440</v>
      </c>
      <c r="AA99" s="18">
        <v>347</v>
      </c>
      <c r="AB99">
        <f t="shared" si="9"/>
        <v>17.336485421591803</v>
      </c>
      <c r="AC99">
        <v>0</v>
      </c>
      <c r="AD99" s="18">
        <v>9</v>
      </c>
      <c r="AE99" s="7">
        <f t="shared" si="10"/>
        <v>0</v>
      </c>
      <c r="AF99">
        <v>102</v>
      </c>
      <c r="AG99" s="18">
        <v>87</v>
      </c>
      <c r="AH99" s="7">
        <f t="shared" si="11"/>
        <v>4.0189125295508275</v>
      </c>
      <c r="AI99" s="29">
        <v>0.49504660756190699</v>
      </c>
    </row>
    <row r="100" spans="1:35" x14ac:dyDescent="0.3">
      <c r="A100">
        <v>55079009500</v>
      </c>
      <c r="B100" t="s">
        <v>107</v>
      </c>
      <c r="C100">
        <v>1995</v>
      </c>
      <c r="D100">
        <v>851</v>
      </c>
      <c r="E100">
        <v>256</v>
      </c>
      <c r="F100">
        <v>30.082256170000001</v>
      </c>
      <c r="G100">
        <v>2121</v>
      </c>
      <c r="H100">
        <v>878</v>
      </c>
      <c r="I100">
        <v>277</v>
      </c>
      <c r="J100">
        <v>31.548974940000001</v>
      </c>
      <c r="K100">
        <v>-5.9405940590000004</v>
      </c>
      <c r="L100">
        <v>-7.5812274369999999</v>
      </c>
      <c r="M100">
        <v>2111</v>
      </c>
      <c r="N100" s="18">
        <v>237</v>
      </c>
      <c r="O100">
        <v>1611</v>
      </c>
      <c r="P100" s="18">
        <v>245</v>
      </c>
      <c r="Q100">
        <f t="shared" si="6"/>
        <v>76.3145428706774</v>
      </c>
      <c r="R100">
        <v>392</v>
      </c>
      <c r="S100" s="18">
        <v>167</v>
      </c>
      <c r="T100">
        <f t="shared" si="7"/>
        <v>18.569398389388915</v>
      </c>
      <c r="U100">
        <v>8</v>
      </c>
      <c r="V100" s="18">
        <v>12</v>
      </c>
      <c r="W100">
        <f t="shared" si="8"/>
        <v>0.37896731406916156</v>
      </c>
      <c r="X100">
        <v>2043</v>
      </c>
      <c r="Y100" s="18">
        <v>237</v>
      </c>
      <c r="Z100">
        <v>68</v>
      </c>
      <c r="AA100" s="18">
        <v>40</v>
      </c>
      <c r="AB100">
        <f t="shared" si="9"/>
        <v>3.2212221695878727</v>
      </c>
      <c r="AC100">
        <v>12</v>
      </c>
      <c r="AD100" s="18">
        <v>19</v>
      </c>
      <c r="AE100" s="7">
        <f t="shared" si="10"/>
        <v>0.56845097110374232</v>
      </c>
      <c r="AF100">
        <v>7</v>
      </c>
      <c r="AG100" s="18">
        <v>10</v>
      </c>
      <c r="AH100" s="7">
        <f t="shared" si="11"/>
        <v>0.33159639981051636</v>
      </c>
      <c r="AI100" s="29">
        <v>0.38203150087258075</v>
      </c>
    </row>
    <row r="101" spans="1:35" x14ac:dyDescent="0.3">
      <c r="A101">
        <v>55079009600</v>
      </c>
      <c r="B101" t="s">
        <v>108</v>
      </c>
      <c r="C101">
        <v>2187</v>
      </c>
      <c r="D101">
        <v>668</v>
      </c>
      <c r="E101">
        <v>348</v>
      </c>
      <c r="F101">
        <v>52.095808380000001</v>
      </c>
      <c r="G101">
        <v>2317</v>
      </c>
      <c r="H101">
        <v>622</v>
      </c>
      <c r="I101">
        <v>378</v>
      </c>
      <c r="J101">
        <v>60.77170418</v>
      </c>
      <c r="K101">
        <v>-5.6107034960000002</v>
      </c>
      <c r="L101">
        <v>-7.936507937</v>
      </c>
      <c r="M101">
        <v>1618</v>
      </c>
      <c r="N101" s="18">
        <v>407</v>
      </c>
      <c r="O101">
        <v>70</v>
      </c>
      <c r="P101" s="18">
        <v>56</v>
      </c>
      <c r="Q101">
        <f t="shared" si="6"/>
        <v>4.3263288009888754</v>
      </c>
      <c r="R101">
        <v>1265</v>
      </c>
      <c r="S101" s="18">
        <v>390</v>
      </c>
      <c r="T101">
        <f t="shared" si="7"/>
        <v>78.182941903584663</v>
      </c>
      <c r="U101">
        <v>162</v>
      </c>
      <c r="V101" s="18">
        <v>156</v>
      </c>
      <c r="W101">
        <f t="shared" si="8"/>
        <v>10.012360939431398</v>
      </c>
      <c r="X101">
        <v>1469</v>
      </c>
      <c r="Y101" s="18">
        <v>404</v>
      </c>
      <c r="Z101">
        <v>149</v>
      </c>
      <c r="AA101" s="18">
        <v>137</v>
      </c>
      <c r="AB101">
        <f t="shared" si="9"/>
        <v>9.2088998763906051</v>
      </c>
      <c r="AC101">
        <v>0</v>
      </c>
      <c r="AD101" s="18">
        <v>9</v>
      </c>
      <c r="AE101" s="7">
        <f t="shared" si="10"/>
        <v>0</v>
      </c>
      <c r="AF101">
        <v>38</v>
      </c>
      <c r="AG101" s="18">
        <v>56</v>
      </c>
      <c r="AH101" s="7">
        <f t="shared" si="11"/>
        <v>2.3485784919653896</v>
      </c>
      <c r="AI101" s="29">
        <v>0.36781434449586781</v>
      </c>
    </row>
    <row r="102" spans="1:35" x14ac:dyDescent="0.3">
      <c r="A102">
        <v>55079009700</v>
      </c>
      <c r="B102" t="s">
        <v>109</v>
      </c>
      <c r="C102">
        <v>1785</v>
      </c>
      <c r="D102">
        <v>503</v>
      </c>
      <c r="E102">
        <v>246</v>
      </c>
      <c r="F102">
        <v>48.906560640000002</v>
      </c>
      <c r="G102">
        <v>1939</v>
      </c>
      <c r="H102">
        <v>465</v>
      </c>
      <c r="I102">
        <v>296</v>
      </c>
      <c r="J102">
        <v>63.655913980000001</v>
      </c>
      <c r="K102">
        <v>-7.9422382669999996</v>
      </c>
      <c r="L102">
        <v>-16.89189189</v>
      </c>
      <c r="M102">
        <v>1227</v>
      </c>
      <c r="N102" s="18">
        <v>323</v>
      </c>
      <c r="O102">
        <v>44</v>
      </c>
      <c r="P102" s="18">
        <v>42</v>
      </c>
      <c r="Q102">
        <f t="shared" si="6"/>
        <v>3.5859820700896492</v>
      </c>
      <c r="R102">
        <v>260</v>
      </c>
      <c r="S102" s="18">
        <v>130</v>
      </c>
      <c r="T102">
        <f t="shared" si="7"/>
        <v>21.189894050529748</v>
      </c>
      <c r="U102">
        <v>764</v>
      </c>
      <c r="V102" s="18">
        <v>273</v>
      </c>
      <c r="W102">
        <f t="shared" si="8"/>
        <v>62.265688671556639</v>
      </c>
      <c r="X102">
        <v>1224</v>
      </c>
      <c r="Y102" s="18">
        <v>323</v>
      </c>
      <c r="Z102">
        <v>3</v>
      </c>
      <c r="AA102" s="18">
        <v>6</v>
      </c>
      <c r="AB102">
        <f t="shared" si="9"/>
        <v>0.24449877750611246</v>
      </c>
      <c r="AC102">
        <v>0</v>
      </c>
      <c r="AD102" s="18">
        <v>9</v>
      </c>
      <c r="AE102" s="7">
        <f t="shared" si="10"/>
        <v>0</v>
      </c>
      <c r="AF102">
        <v>3</v>
      </c>
      <c r="AG102" s="18">
        <v>6</v>
      </c>
      <c r="AH102" s="7">
        <f t="shared" si="11"/>
        <v>0.24449877750611246</v>
      </c>
      <c r="AI102" s="29">
        <v>0.56609935776726994</v>
      </c>
    </row>
    <row r="103" spans="1:35" x14ac:dyDescent="0.3">
      <c r="A103">
        <v>55079009800</v>
      </c>
      <c r="B103" t="s">
        <v>110</v>
      </c>
      <c r="C103">
        <v>1575</v>
      </c>
      <c r="D103">
        <v>493</v>
      </c>
      <c r="E103">
        <v>238</v>
      </c>
      <c r="F103">
        <v>48.275862070000002</v>
      </c>
      <c r="G103">
        <v>1433</v>
      </c>
      <c r="H103">
        <v>427</v>
      </c>
      <c r="I103">
        <v>216</v>
      </c>
      <c r="J103">
        <v>50.585480089999997</v>
      </c>
      <c r="K103">
        <v>9.9092812279999993</v>
      </c>
      <c r="L103">
        <v>10.18518519</v>
      </c>
      <c r="M103">
        <v>1760</v>
      </c>
      <c r="N103" s="18">
        <v>429</v>
      </c>
      <c r="O103">
        <v>0</v>
      </c>
      <c r="P103" s="18">
        <v>9</v>
      </c>
      <c r="Q103">
        <f t="shared" si="6"/>
        <v>0</v>
      </c>
      <c r="R103">
        <v>937</v>
      </c>
      <c r="S103" s="18">
        <v>230</v>
      </c>
      <c r="T103">
        <f t="shared" si="7"/>
        <v>53.23863636363636</v>
      </c>
      <c r="U103">
        <v>711</v>
      </c>
      <c r="V103" s="18">
        <v>414</v>
      </c>
      <c r="W103">
        <f t="shared" si="8"/>
        <v>40.397727272727273</v>
      </c>
      <c r="X103">
        <v>1695</v>
      </c>
      <c r="Y103" s="18">
        <v>429</v>
      </c>
      <c r="Z103">
        <v>65</v>
      </c>
      <c r="AA103" s="18">
        <v>70</v>
      </c>
      <c r="AB103">
        <f t="shared" si="9"/>
        <v>3.6931818181818183</v>
      </c>
      <c r="AC103">
        <v>0</v>
      </c>
      <c r="AD103" s="18">
        <v>9</v>
      </c>
      <c r="AE103" s="7">
        <f t="shared" si="10"/>
        <v>0</v>
      </c>
      <c r="AF103">
        <v>41</v>
      </c>
      <c r="AG103" s="18">
        <v>66</v>
      </c>
      <c r="AH103" s="7">
        <f t="shared" si="11"/>
        <v>2.3295454545454546</v>
      </c>
      <c r="AI103" s="29">
        <v>0.55146048553719007</v>
      </c>
    </row>
    <row r="104" spans="1:35" x14ac:dyDescent="0.3">
      <c r="A104">
        <v>55079009900</v>
      </c>
      <c r="B104" t="s">
        <v>111</v>
      </c>
      <c r="C104">
        <v>1162</v>
      </c>
      <c r="D104">
        <v>380</v>
      </c>
      <c r="E104">
        <v>168</v>
      </c>
      <c r="F104">
        <v>44.21052632</v>
      </c>
      <c r="G104">
        <v>1458</v>
      </c>
      <c r="H104">
        <v>424</v>
      </c>
      <c r="I104">
        <v>233</v>
      </c>
      <c r="J104">
        <v>54.95283019</v>
      </c>
      <c r="K104">
        <v>-20.301783260000001</v>
      </c>
      <c r="L104">
        <v>-27.896995709999999</v>
      </c>
      <c r="M104">
        <v>1103</v>
      </c>
      <c r="N104" s="18">
        <v>256</v>
      </c>
      <c r="O104">
        <v>21</v>
      </c>
      <c r="P104" s="18">
        <v>26</v>
      </c>
      <c r="Q104">
        <f t="shared" si="6"/>
        <v>1.9038984587488668</v>
      </c>
      <c r="R104">
        <v>905</v>
      </c>
      <c r="S104" s="18">
        <v>251</v>
      </c>
      <c r="T104">
        <f t="shared" si="7"/>
        <v>82.048957388939257</v>
      </c>
      <c r="U104">
        <v>0</v>
      </c>
      <c r="V104" s="18">
        <v>9</v>
      </c>
      <c r="W104">
        <f t="shared" si="8"/>
        <v>0</v>
      </c>
      <c r="X104">
        <v>950</v>
      </c>
      <c r="Y104" s="18">
        <v>248</v>
      </c>
      <c r="Z104">
        <v>153</v>
      </c>
      <c r="AA104" s="18">
        <v>126</v>
      </c>
      <c r="AB104">
        <f t="shared" si="9"/>
        <v>13.871260199456028</v>
      </c>
      <c r="AC104">
        <v>4</v>
      </c>
      <c r="AD104" s="18">
        <v>9</v>
      </c>
      <c r="AE104" s="7">
        <f t="shared" si="10"/>
        <v>0.36264732547597461</v>
      </c>
      <c r="AF104">
        <v>32</v>
      </c>
      <c r="AG104" s="18">
        <v>50</v>
      </c>
      <c r="AH104" s="7">
        <f t="shared" si="11"/>
        <v>2.9011786038077969</v>
      </c>
      <c r="AI104" s="29">
        <v>0.30633835521519226</v>
      </c>
    </row>
    <row r="105" spans="1:35" x14ac:dyDescent="0.3">
      <c r="A105">
        <v>55079010600</v>
      </c>
      <c r="B105" t="s">
        <v>112</v>
      </c>
      <c r="C105">
        <v>1114</v>
      </c>
      <c r="D105">
        <v>460</v>
      </c>
      <c r="E105">
        <v>142</v>
      </c>
      <c r="F105">
        <v>30.869565219999998</v>
      </c>
      <c r="G105">
        <v>1192</v>
      </c>
      <c r="H105">
        <v>428</v>
      </c>
      <c r="I105">
        <v>166</v>
      </c>
      <c r="J105">
        <v>38.785046729999998</v>
      </c>
      <c r="K105">
        <v>-6.5436241610000003</v>
      </c>
      <c r="L105">
        <v>-14.457831329999999</v>
      </c>
      <c r="M105">
        <v>986</v>
      </c>
      <c r="N105" s="18">
        <v>174</v>
      </c>
      <c r="O105">
        <v>528</v>
      </c>
      <c r="P105" s="18">
        <v>160</v>
      </c>
      <c r="Q105">
        <f t="shared" si="6"/>
        <v>53.549695740365109</v>
      </c>
      <c r="R105">
        <v>307</v>
      </c>
      <c r="S105" s="18">
        <v>153</v>
      </c>
      <c r="T105">
        <f t="shared" si="7"/>
        <v>31.135902636916835</v>
      </c>
      <c r="U105">
        <v>0</v>
      </c>
      <c r="V105" s="18">
        <v>9</v>
      </c>
      <c r="W105">
        <f t="shared" si="8"/>
        <v>0</v>
      </c>
      <c r="X105">
        <v>856</v>
      </c>
      <c r="Y105" s="18">
        <v>178</v>
      </c>
      <c r="Z105">
        <v>130</v>
      </c>
      <c r="AA105" s="18">
        <v>70</v>
      </c>
      <c r="AB105">
        <f t="shared" si="9"/>
        <v>13.184584178498987</v>
      </c>
      <c r="AC105">
        <v>0</v>
      </c>
      <c r="AD105" s="18">
        <v>9</v>
      </c>
      <c r="AE105" s="7">
        <f t="shared" si="10"/>
        <v>0</v>
      </c>
      <c r="AF105">
        <v>36</v>
      </c>
      <c r="AG105" s="18">
        <v>31</v>
      </c>
      <c r="AH105" s="7">
        <f t="shared" si="11"/>
        <v>3.6511156186612577</v>
      </c>
      <c r="AI105" s="29">
        <v>0.59758217478780007</v>
      </c>
    </row>
    <row r="106" spans="1:35" x14ac:dyDescent="0.3">
      <c r="A106">
        <v>55079010700</v>
      </c>
      <c r="B106" t="s">
        <v>113</v>
      </c>
      <c r="C106">
        <v>2341</v>
      </c>
      <c r="D106">
        <v>1296</v>
      </c>
      <c r="E106">
        <v>151</v>
      </c>
      <c r="F106">
        <v>11.65123457</v>
      </c>
      <c r="G106">
        <v>2208</v>
      </c>
      <c r="H106">
        <v>1051</v>
      </c>
      <c r="I106">
        <v>188</v>
      </c>
      <c r="J106">
        <v>17.887725979999999</v>
      </c>
      <c r="K106">
        <v>6.0235507249999998</v>
      </c>
      <c r="L106">
        <v>-19.680851059999998</v>
      </c>
      <c r="M106">
        <v>2302</v>
      </c>
      <c r="N106" s="18">
        <v>295</v>
      </c>
      <c r="O106">
        <v>1541</v>
      </c>
      <c r="P106" s="18">
        <v>215</v>
      </c>
      <c r="Q106">
        <f t="shared" si="6"/>
        <v>66.941789748045181</v>
      </c>
      <c r="R106">
        <v>283</v>
      </c>
      <c r="S106" s="18">
        <v>296</v>
      </c>
      <c r="T106">
        <f t="shared" si="7"/>
        <v>12.293657688966118</v>
      </c>
      <c r="U106">
        <v>72</v>
      </c>
      <c r="V106" s="18">
        <v>83</v>
      </c>
      <c r="W106">
        <f t="shared" si="8"/>
        <v>3.127715030408341</v>
      </c>
      <c r="X106">
        <v>1928</v>
      </c>
      <c r="Y106" s="18">
        <v>307</v>
      </c>
      <c r="Z106">
        <v>374</v>
      </c>
      <c r="AA106" s="18">
        <v>148</v>
      </c>
      <c r="AB106">
        <f t="shared" si="9"/>
        <v>16.24674196350999</v>
      </c>
      <c r="AC106">
        <v>9</v>
      </c>
      <c r="AD106" s="18">
        <v>15</v>
      </c>
      <c r="AE106" s="7">
        <f t="shared" si="10"/>
        <v>0.39096437880104262</v>
      </c>
      <c r="AF106">
        <v>82</v>
      </c>
      <c r="AG106" s="18">
        <v>92</v>
      </c>
      <c r="AH106" s="7">
        <f t="shared" si="11"/>
        <v>3.5621198957428324</v>
      </c>
      <c r="AI106" s="29">
        <v>0.50810819889175807</v>
      </c>
    </row>
    <row r="107" spans="1:35" x14ac:dyDescent="0.3">
      <c r="A107">
        <v>55079010800</v>
      </c>
      <c r="B107" t="s">
        <v>114</v>
      </c>
      <c r="C107">
        <v>2660</v>
      </c>
      <c r="D107">
        <v>1623</v>
      </c>
      <c r="E107">
        <v>79</v>
      </c>
      <c r="F107">
        <v>4.8675292670000001</v>
      </c>
      <c r="G107">
        <v>2469</v>
      </c>
      <c r="H107">
        <v>1441</v>
      </c>
      <c r="I107">
        <v>74</v>
      </c>
      <c r="J107">
        <v>5.135322693</v>
      </c>
      <c r="K107">
        <v>7.7359254760000002</v>
      </c>
      <c r="L107">
        <v>6.7567567569999998</v>
      </c>
      <c r="M107">
        <v>2555</v>
      </c>
      <c r="N107" s="18">
        <v>282</v>
      </c>
      <c r="O107">
        <v>1819</v>
      </c>
      <c r="P107" s="18">
        <v>198</v>
      </c>
      <c r="Q107">
        <f t="shared" si="6"/>
        <v>71.193737769080229</v>
      </c>
      <c r="R107">
        <v>229</v>
      </c>
      <c r="S107" s="18">
        <v>146</v>
      </c>
      <c r="T107">
        <f t="shared" si="7"/>
        <v>8.9628180039138936</v>
      </c>
      <c r="U107">
        <v>96</v>
      </c>
      <c r="V107" s="18">
        <v>68</v>
      </c>
      <c r="W107">
        <f t="shared" si="8"/>
        <v>3.7573385518590996</v>
      </c>
      <c r="X107">
        <v>2387</v>
      </c>
      <c r="Y107" s="18">
        <v>272</v>
      </c>
      <c r="Z107">
        <v>168</v>
      </c>
      <c r="AA107" s="18">
        <v>88</v>
      </c>
      <c r="AB107">
        <f t="shared" si="9"/>
        <v>6.5753424657534243</v>
      </c>
      <c r="AC107">
        <v>0</v>
      </c>
      <c r="AD107" s="18">
        <v>9</v>
      </c>
      <c r="AE107" s="7">
        <f t="shared" si="10"/>
        <v>0</v>
      </c>
      <c r="AF107">
        <v>18</v>
      </c>
      <c r="AG107" s="18">
        <v>21</v>
      </c>
      <c r="AH107" s="7">
        <f t="shared" si="11"/>
        <v>0.70450097847358129</v>
      </c>
      <c r="AI107" s="29">
        <v>0.47932705527322583</v>
      </c>
    </row>
    <row r="108" spans="1:35" x14ac:dyDescent="0.3">
      <c r="A108">
        <v>55079011000</v>
      </c>
      <c r="B108" t="s">
        <v>115</v>
      </c>
      <c r="C108">
        <v>3418</v>
      </c>
      <c r="D108">
        <v>2444</v>
      </c>
      <c r="E108">
        <v>71</v>
      </c>
      <c r="F108">
        <v>2.9050736499999998</v>
      </c>
      <c r="G108">
        <v>3428</v>
      </c>
      <c r="H108">
        <v>2282</v>
      </c>
      <c r="I108">
        <v>64</v>
      </c>
      <c r="J108">
        <v>2.8045574059999998</v>
      </c>
      <c r="K108">
        <v>-0.29171528600000002</v>
      </c>
      <c r="L108">
        <v>10.9375</v>
      </c>
      <c r="M108">
        <v>3082</v>
      </c>
      <c r="N108" s="18">
        <v>301</v>
      </c>
      <c r="O108">
        <v>2279</v>
      </c>
      <c r="P108" s="18">
        <v>313</v>
      </c>
      <c r="Q108">
        <f t="shared" si="6"/>
        <v>73.945489941596364</v>
      </c>
      <c r="R108">
        <v>433</v>
      </c>
      <c r="S108" s="18">
        <v>200</v>
      </c>
      <c r="T108">
        <f t="shared" si="7"/>
        <v>14.049318624269954</v>
      </c>
      <c r="U108">
        <v>49</v>
      </c>
      <c r="V108" s="18">
        <v>43</v>
      </c>
      <c r="W108">
        <f t="shared" si="8"/>
        <v>1.5898767034393251</v>
      </c>
      <c r="X108">
        <v>2972</v>
      </c>
      <c r="Y108" s="18">
        <v>307</v>
      </c>
      <c r="Z108">
        <v>110</v>
      </c>
      <c r="AA108" s="18">
        <v>78</v>
      </c>
      <c r="AB108">
        <f t="shared" si="9"/>
        <v>3.5691109669046073</v>
      </c>
      <c r="AC108">
        <v>51</v>
      </c>
      <c r="AD108" s="18">
        <v>80</v>
      </c>
      <c r="AE108" s="7">
        <f t="shared" si="10"/>
        <v>1.6547696301103181</v>
      </c>
      <c r="AF108">
        <v>18</v>
      </c>
      <c r="AG108" s="18">
        <v>29</v>
      </c>
      <c r="AH108" s="7">
        <f t="shared" si="11"/>
        <v>0.58403634003893579</v>
      </c>
      <c r="AI108" s="29">
        <v>0.43163355414895732</v>
      </c>
    </row>
    <row r="109" spans="1:35" x14ac:dyDescent="0.3">
      <c r="A109">
        <v>55079011100</v>
      </c>
      <c r="B109" t="s">
        <v>116</v>
      </c>
      <c r="C109">
        <v>1641</v>
      </c>
      <c r="D109">
        <v>1066</v>
      </c>
      <c r="E109">
        <v>52</v>
      </c>
      <c r="F109">
        <v>4.8780487800000003</v>
      </c>
      <c r="G109">
        <v>1481</v>
      </c>
      <c r="H109">
        <v>984</v>
      </c>
      <c r="I109">
        <v>46</v>
      </c>
      <c r="J109">
        <v>4.6747967480000003</v>
      </c>
      <c r="K109">
        <v>10.803511139999999</v>
      </c>
      <c r="L109">
        <v>13.043478260000001</v>
      </c>
      <c r="M109">
        <v>1308</v>
      </c>
      <c r="N109" s="18">
        <v>167</v>
      </c>
      <c r="O109">
        <v>1096</v>
      </c>
      <c r="P109" s="18">
        <v>168</v>
      </c>
      <c r="Q109">
        <f t="shared" si="6"/>
        <v>83.792048929663608</v>
      </c>
      <c r="R109">
        <v>106</v>
      </c>
      <c r="S109" s="18">
        <v>50</v>
      </c>
      <c r="T109">
        <f t="shared" si="7"/>
        <v>8.1039755351681961</v>
      </c>
      <c r="U109">
        <v>44</v>
      </c>
      <c r="V109" s="18">
        <v>42</v>
      </c>
      <c r="W109">
        <f t="shared" si="8"/>
        <v>3.3639143730886847</v>
      </c>
      <c r="X109">
        <v>1198</v>
      </c>
      <c r="Y109" s="18">
        <v>153</v>
      </c>
      <c r="Z109">
        <v>110</v>
      </c>
      <c r="AA109" s="18">
        <v>62</v>
      </c>
      <c r="AB109">
        <f t="shared" si="9"/>
        <v>8.4097859327217126</v>
      </c>
      <c r="AC109">
        <v>0</v>
      </c>
      <c r="AD109" s="18">
        <v>9</v>
      </c>
      <c r="AE109" s="7">
        <f t="shared" si="10"/>
        <v>0</v>
      </c>
      <c r="AF109">
        <v>19</v>
      </c>
      <c r="AG109" s="18">
        <v>19</v>
      </c>
      <c r="AH109" s="7">
        <f t="shared" si="11"/>
        <v>1.452599388379205</v>
      </c>
      <c r="AI109" s="29">
        <v>0.28290676523674585</v>
      </c>
    </row>
    <row r="110" spans="1:35" x14ac:dyDescent="0.3">
      <c r="A110">
        <v>55079011200</v>
      </c>
      <c r="B110" t="s">
        <v>117</v>
      </c>
      <c r="C110">
        <v>2711</v>
      </c>
      <c r="D110">
        <v>1792</v>
      </c>
      <c r="E110">
        <v>97</v>
      </c>
      <c r="F110">
        <v>5.4129464289999998</v>
      </c>
      <c r="G110">
        <v>2219</v>
      </c>
      <c r="H110">
        <v>1370</v>
      </c>
      <c r="I110">
        <v>82</v>
      </c>
      <c r="J110">
        <v>5.9854014600000003</v>
      </c>
      <c r="K110">
        <v>22.172149619999999</v>
      </c>
      <c r="L110">
        <v>18.292682930000002</v>
      </c>
      <c r="M110">
        <v>2434</v>
      </c>
      <c r="N110" s="18">
        <v>338</v>
      </c>
      <c r="O110">
        <v>1855</v>
      </c>
      <c r="P110" s="18">
        <v>344</v>
      </c>
      <c r="Q110">
        <f t="shared" si="6"/>
        <v>76.211996713229254</v>
      </c>
      <c r="R110">
        <v>147</v>
      </c>
      <c r="S110" s="18">
        <v>103</v>
      </c>
      <c r="T110">
        <f t="shared" si="7"/>
        <v>6.0394412489728841</v>
      </c>
      <c r="U110">
        <v>142</v>
      </c>
      <c r="V110" s="18">
        <v>62</v>
      </c>
      <c r="W110">
        <f t="shared" si="8"/>
        <v>5.8340180772391133</v>
      </c>
      <c r="X110">
        <v>2226</v>
      </c>
      <c r="Y110" s="18">
        <v>325</v>
      </c>
      <c r="Z110">
        <v>208</v>
      </c>
      <c r="AA110" s="18">
        <v>127</v>
      </c>
      <c r="AB110">
        <f t="shared" si="9"/>
        <v>8.5456039441248972</v>
      </c>
      <c r="AC110">
        <v>0</v>
      </c>
      <c r="AD110" s="18">
        <v>9</v>
      </c>
      <c r="AE110" s="7">
        <f t="shared" si="10"/>
        <v>0</v>
      </c>
      <c r="AF110">
        <v>36</v>
      </c>
      <c r="AG110" s="18">
        <v>34</v>
      </c>
      <c r="AH110" s="7">
        <f t="shared" si="11"/>
        <v>1.4790468364831553</v>
      </c>
      <c r="AI110" s="29">
        <v>0.4046006013143032</v>
      </c>
    </row>
    <row r="111" spans="1:35" x14ac:dyDescent="0.3">
      <c r="A111">
        <v>55079011300</v>
      </c>
      <c r="B111" t="s">
        <v>118</v>
      </c>
      <c r="C111">
        <v>2941</v>
      </c>
      <c r="D111">
        <v>1864</v>
      </c>
      <c r="E111">
        <v>58</v>
      </c>
      <c r="F111">
        <v>3.1115879830000002</v>
      </c>
      <c r="G111">
        <v>1829</v>
      </c>
      <c r="H111">
        <v>1002</v>
      </c>
      <c r="I111">
        <v>37</v>
      </c>
      <c r="J111">
        <v>3.69261477</v>
      </c>
      <c r="K111">
        <v>60.798250410000001</v>
      </c>
      <c r="L111">
        <v>56.756756760000002</v>
      </c>
      <c r="M111">
        <v>2714</v>
      </c>
      <c r="N111" s="18">
        <v>364</v>
      </c>
      <c r="O111">
        <v>1914</v>
      </c>
      <c r="P111" s="18">
        <v>231</v>
      </c>
      <c r="Q111">
        <f t="shared" si="6"/>
        <v>70.5232129697863</v>
      </c>
      <c r="R111">
        <v>386</v>
      </c>
      <c r="S111" s="18">
        <v>331</v>
      </c>
      <c r="T111">
        <f t="shared" si="7"/>
        <v>14.222549742078114</v>
      </c>
      <c r="U111">
        <v>171</v>
      </c>
      <c r="V111" s="18">
        <v>90</v>
      </c>
      <c r="W111">
        <f t="shared" si="8"/>
        <v>6.3006632277081795</v>
      </c>
      <c r="X111">
        <v>2492</v>
      </c>
      <c r="Y111" s="18">
        <v>375</v>
      </c>
      <c r="Z111">
        <v>222</v>
      </c>
      <c r="AA111" s="18">
        <v>178</v>
      </c>
      <c r="AB111">
        <f t="shared" si="9"/>
        <v>8.1798084008843031</v>
      </c>
      <c r="AC111">
        <v>9</v>
      </c>
      <c r="AD111" s="18">
        <v>15</v>
      </c>
      <c r="AE111" s="7">
        <f t="shared" si="10"/>
        <v>0.33161385408990418</v>
      </c>
      <c r="AF111">
        <v>131</v>
      </c>
      <c r="AG111" s="18">
        <v>169</v>
      </c>
      <c r="AH111" s="7">
        <f t="shared" si="11"/>
        <v>4.8268238761974942</v>
      </c>
      <c r="AI111" s="29">
        <v>0.4694179692188053</v>
      </c>
    </row>
    <row r="112" spans="1:35" x14ac:dyDescent="0.3">
      <c r="A112">
        <v>55079011400</v>
      </c>
      <c r="B112" t="s">
        <v>119</v>
      </c>
      <c r="C112">
        <v>1500</v>
      </c>
      <c r="D112">
        <v>905</v>
      </c>
      <c r="E112">
        <v>108</v>
      </c>
      <c r="F112">
        <v>11.933701660000001</v>
      </c>
      <c r="G112">
        <v>1137</v>
      </c>
      <c r="H112">
        <v>684</v>
      </c>
      <c r="I112">
        <v>55</v>
      </c>
      <c r="J112">
        <v>8.0409356729999999</v>
      </c>
      <c r="K112">
        <v>31.926121370000001</v>
      </c>
      <c r="L112">
        <v>96.363636360000001</v>
      </c>
      <c r="M112">
        <v>1522</v>
      </c>
      <c r="N112" s="18">
        <v>287</v>
      </c>
      <c r="O112">
        <v>1025</v>
      </c>
      <c r="P112" s="18">
        <v>209</v>
      </c>
      <c r="Q112">
        <f t="shared" si="6"/>
        <v>67.345597897503282</v>
      </c>
      <c r="R112">
        <v>417</v>
      </c>
      <c r="S112" s="18">
        <v>249</v>
      </c>
      <c r="T112">
        <f t="shared" si="7"/>
        <v>27.398160315374508</v>
      </c>
      <c r="U112">
        <v>50</v>
      </c>
      <c r="V112" s="18">
        <v>32</v>
      </c>
      <c r="W112">
        <f t="shared" si="8"/>
        <v>3.2851511169513801</v>
      </c>
      <c r="X112">
        <v>1419</v>
      </c>
      <c r="Y112" s="18">
        <v>278</v>
      </c>
      <c r="Z112">
        <v>103</v>
      </c>
      <c r="AA112" s="18">
        <v>86</v>
      </c>
      <c r="AB112">
        <f t="shared" si="9"/>
        <v>6.7674113009198429</v>
      </c>
      <c r="AC112">
        <v>0</v>
      </c>
      <c r="AD112" s="18">
        <v>9</v>
      </c>
      <c r="AE112" s="7">
        <f t="shared" si="10"/>
        <v>0</v>
      </c>
      <c r="AF112">
        <v>4</v>
      </c>
      <c r="AG112" s="18">
        <v>8</v>
      </c>
      <c r="AH112" s="7">
        <f t="shared" si="11"/>
        <v>0.26281208935611039</v>
      </c>
      <c r="AI112" s="29">
        <v>0.46572521113895016</v>
      </c>
    </row>
    <row r="113" spans="1:35" x14ac:dyDescent="0.3">
      <c r="A113">
        <v>55079012200</v>
      </c>
      <c r="B113" t="s">
        <v>120</v>
      </c>
      <c r="C113">
        <v>2149</v>
      </c>
      <c r="D113">
        <v>688</v>
      </c>
      <c r="E113">
        <v>295</v>
      </c>
      <c r="F113">
        <v>42.877906979999999</v>
      </c>
      <c r="G113">
        <v>2557</v>
      </c>
      <c r="H113">
        <v>738</v>
      </c>
      <c r="I113">
        <v>388</v>
      </c>
      <c r="J113">
        <v>52.574525749999999</v>
      </c>
      <c r="K113">
        <v>-15.956198669999999</v>
      </c>
      <c r="L113">
        <v>-23.96907216</v>
      </c>
      <c r="M113">
        <v>2027</v>
      </c>
      <c r="N113" s="18">
        <v>602</v>
      </c>
      <c r="O113">
        <v>426</v>
      </c>
      <c r="P113" s="18">
        <v>87</v>
      </c>
      <c r="Q113">
        <f t="shared" si="6"/>
        <v>21.016280217069561</v>
      </c>
      <c r="R113">
        <v>769</v>
      </c>
      <c r="S113" s="18">
        <v>227</v>
      </c>
      <c r="T113">
        <f t="shared" si="7"/>
        <v>37.937839171188948</v>
      </c>
      <c r="U113">
        <v>728</v>
      </c>
      <c r="V113" s="18">
        <v>521</v>
      </c>
      <c r="W113">
        <f t="shared" si="8"/>
        <v>35.915145535273801</v>
      </c>
      <c r="X113">
        <v>1957</v>
      </c>
      <c r="Y113" s="18">
        <v>591</v>
      </c>
      <c r="Z113">
        <v>70</v>
      </c>
      <c r="AA113" s="18">
        <v>49</v>
      </c>
      <c r="AB113">
        <f t="shared" si="9"/>
        <v>3.4533793783917117</v>
      </c>
      <c r="AC113">
        <v>0</v>
      </c>
      <c r="AD113" s="18">
        <v>9</v>
      </c>
      <c r="AE113" s="7">
        <f t="shared" si="10"/>
        <v>0</v>
      </c>
      <c r="AF113">
        <v>0</v>
      </c>
      <c r="AG113" s="18">
        <v>9</v>
      </c>
      <c r="AH113" s="7">
        <f t="shared" si="11"/>
        <v>0</v>
      </c>
      <c r="AI113" s="29">
        <v>0.6817212816907614</v>
      </c>
    </row>
    <row r="114" spans="1:35" x14ac:dyDescent="0.3">
      <c r="A114">
        <v>55079012300</v>
      </c>
      <c r="B114" t="s">
        <v>121</v>
      </c>
      <c r="C114">
        <v>1047</v>
      </c>
      <c r="D114">
        <v>495</v>
      </c>
      <c r="E114">
        <v>118</v>
      </c>
      <c r="F114">
        <v>23.838383839999999</v>
      </c>
      <c r="G114">
        <v>1122</v>
      </c>
      <c r="H114">
        <v>513</v>
      </c>
      <c r="I114">
        <v>155</v>
      </c>
      <c r="J114">
        <v>30.214424950000002</v>
      </c>
      <c r="K114">
        <v>-6.6844919789999997</v>
      </c>
      <c r="L114">
        <v>-23.870967740000001</v>
      </c>
      <c r="M114">
        <v>990</v>
      </c>
      <c r="N114" s="18">
        <v>242</v>
      </c>
      <c r="O114">
        <v>196</v>
      </c>
      <c r="P114" s="18">
        <v>101</v>
      </c>
      <c r="Q114">
        <f t="shared" si="6"/>
        <v>19.797979797979799</v>
      </c>
      <c r="R114">
        <v>745</v>
      </c>
      <c r="S114" s="18">
        <v>235</v>
      </c>
      <c r="T114">
        <f t="shared" si="7"/>
        <v>75.252525252525245</v>
      </c>
      <c r="U114">
        <v>6</v>
      </c>
      <c r="V114" s="18">
        <v>6</v>
      </c>
      <c r="W114">
        <f t="shared" si="8"/>
        <v>0.60606060606060608</v>
      </c>
      <c r="X114">
        <v>964</v>
      </c>
      <c r="Y114" s="18">
        <v>230</v>
      </c>
      <c r="Z114">
        <v>26</v>
      </c>
      <c r="AA114" s="18">
        <v>43</v>
      </c>
      <c r="AB114">
        <f t="shared" si="9"/>
        <v>2.6262626262626263</v>
      </c>
      <c r="AC114">
        <v>0</v>
      </c>
      <c r="AD114" s="18">
        <v>9</v>
      </c>
      <c r="AE114" s="7">
        <f t="shared" si="10"/>
        <v>0</v>
      </c>
      <c r="AF114">
        <v>26</v>
      </c>
      <c r="AG114" s="18">
        <v>42</v>
      </c>
      <c r="AH114" s="7">
        <f t="shared" si="11"/>
        <v>2.6262626262626263</v>
      </c>
      <c r="AI114" s="29">
        <v>0.39309356188144073</v>
      </c>
    </row>
    <row r="115" spans="1:35" x14ac:dyDescent="0.3">
      <c r="A115">
        <v>55079012400</v>
      </c>
      <c r="B115" t="s">
        <v>122</v>
      </c>
      <c r="C115">
        <v>2478</v>
      </c>
      <c r="D115">
        <v>1191</v>
      </c>
      <c r="E115">
        <v>274</v>
      </c>
      <c r="F115">
        <v>23.00587741</v>
      </c>
      <c r="G115">
        <v>2592</v>
      </c>
      <c r="H115">
        <v>1198</v>
      </c>
      <c r="I115">
        <v>322</v>
      </c>
      <c r="J115">
        <v>26.878130219999999</v>
      </c>
      <c r="K115">
        <v>-4.3981481479999998</v>
      </c>
      <c r="L115">
        <v>-14.9068323</v>
      </c>
      <c r="M115">
        <v>2559</v>
      </c>
      <c r="N115" s="18">
        <v>396</v>
      </c>
      <c r="O115">
        <v>1695</v>
      </c>
      <c r="P115" s="18">
        <v>357</v>
      </c>
      <c r="Q115">
        <f t="shared" si="6"/>
        <v>66.236811254396244</v>
      </c>
      <c r="R115">
        <v>517</v>
      </c>
      <c r="S115" s="18">
        <v>292</v>
      </c>
      <c r="T115">
        <f t="shared" si="7"/>
        <v>20.203204376709653</v>
      </c>
      <c r="U115">
        <v>38</v>
      </c>
      <c r="V115" s="18">
        <v>43</v>
      </c>
      <c r="W115">
        <f t="shared" si="8"/>
        <v>1.4849550605705353</v>
      </c>
      <c r="X115">
        <v>2281</v>
      </c>
      <c r="Y115" s="18">
        <v>380</v>
      </c>
      <c r="Z115">
        <v>278</v>
      </c>
      <c r="AA115" s="18">
        <v>139</v>
      </c>
      <c r="AB115">
        <f t="shared" si="9"/>
        <v>10.863618601016022</v>
      </c>
      <c r="AC115">
        <v>0</v>
      </c>
      <c r="AD115" s="18">
        <v>9</v>
      </c>
      <c r="AE115" s="7">
        <f t="shared" si="10"/>
        <v>0</v>
      </c>
      <c r="AF115">
        <v>76</v>
      </c>
      <c r="AG115" s="18">
        <v>67</v>
      </c>
      <c r="AH115" s="7">
        <f t="shared" si="11"/>
        <v>2.9699101211410706</v>
      </c>
      <c r="AI115" s="29">
        <v>0.50754717009944761</v>
      </c>
    </row>
    <row r="116" spans="1:35" x14ac:dyDescent="0.3">
      <c r="A116">
        <v>55079012500</v>
      </c>
      <c r="B116" t="s">
        <v>123</v>
      </c>
      <c r="C116">
        <v>1904</v>
      </c>
      <c r="D116">
        <v>928</v>
      </c>
      <c r="E116">
        <v>180</v>
      </c>
      <c r="F116">
        <v>19.396551720000001</v>
      </c>
      <c r="G116">
        <v>2014</v>
      </c>
      <c r="H116">
        <v>922</v>
      </c>
      <c r="I116">
        <v>205</v>
      </c>
      <c r="J116">
        <v>22.23427332</v>
      </c>
      <c r="K116">
        <v>-5.4617676270000004</v>
      </c>
      <c r="L116">
        <v>-12.195121950000001</v>
      </c>
      <c r="M116">
        <v>1879</v>
      </c>
      <c r="N116" s="18">
        <v>233</v>
      </c>
      <c r="O116">
        <v>1446</v>
      </c>
      <c r="P116" s="18">
        <v>206</v>
      </c>
      <c r="Q116">
        <f t="shared" si="6"/>
        <v>76.955827567855238</v>
      </c>
      <c r="R116">
        <v>151</v>
      </c>
      <c r="S116" s="18">
        <v>83</v>
      </c>
      <c r="T116">
        <f t="shared" si="7"/>
        <v>8.0361894624800421</v>
      </c>
      <c r="U116">
        <v>87</v>
      </c>
      <c r="V116" s="18">
        <v>87</v>
      </c>
      <c r="W116">
        <f t="shared" si="8"/>
        <v>4.6301224055348591</v>
      </c>
      <c r="X116">
        <v>1707</v>
      </c>
      <c r="Y116" s="18">
        <v>247</v>
      </c>
      <c r="Z116">
        <v>172</v>
      </c>
      <c r="AA116" s="18">
        <v>98</v>
      </c>
      <c r="AB116">
        <f t="shared" si="9"/>
        <v>9.1538052155401815</v>
      </c>
      <c r="AC116">
        <v>15</v>
      </c>
      <c r="AD116" s="18">
        <v>18</v>
      </c>
      <c r="AE116" s="7">
        <f t="shared" si="10"/>
        <v>0.79829696647152737</v>
      </c>
      <c r="AF116">
        <v>67</v>
      </c>
      <c r="AG116" s="18">
        <v>57</v>
      </c>
      <c r="AH116" s="7">
        <f t="shared" si="11"/>
        <v>3.565726450239489</v>
      </c>
      <c r="AI116" s="29">
        <v>0.38946383956907549</v>
      </c>
    </row>
    <row r="117" spans="1:35" x14ac:dyDescent="0.3">
      <c r="A117">
        <v>55079012600</v>
      </c>
      <c r="B117" t="s">
        <v>124</v>
      </c>
      <c r="C117">
        <v>2213</v>
      </c>
      <c r="D117">
        <v>1091</v>
      </c>
      <c r="E117">
        <v>217</v>
      </c>
      <c r="F117">
        <v>19.890009169999999</v>
      </c>
      <c r="G117">
        <v>2169</v>
      </c>
      <c r="H117">
        <v>1090</v>
      </c>
      <c r="I117">
        <v>235</v>
      </c>
      <c r="J117">
        <v>21.559633030000001</v>
      </c>
      <c r="K117">
        <v>2.0285846009999999</v>
      </c>
      <c r="L117">
        <v>-7.6595744679999997</v>
      </c>
      <c r="M117">
        <v>2147</v>
      </c>
      <c r="N117" s="18">
        <v>274</v>
      </c>
      <c r="O117">
        <v>1732</v>
      </c>
      <c r="P117" s="18">
        <v>240</v>
      </c>
      <c r="Q117">
        <f t="shared" si="6"/>
        <v>80.670703306939913</v>
      </c>
      <c r="R117">
        <v>195</v>
      </c>
      <c r="S117" s="18">
        <v>141</v>
      </c>
      <c r="T117">
        <f t="shared" si="7"/>
        <v>9.0824406148113646</v>
      </c>
      <c r="U117">
        <v>3</v>
      </c>
      <c r="V117" s="18">
        <v>6</v>
      </c>
      <c r="W117">
        <f t="shared" si="8"/>
        <v>0.13972985561248255</v>
      </c>
      <c r="X117">
        <v>1884</v>
      </c>
      <c r="Y117" s="18">
        <v>320</v>
      </c>
      <c r="Z117">
        <v>263</v>
      </c>
      <c r="AA117" s="18">
        <v>135</v>
      </c>
      <c r="AB117">
        <f t="shared" si="9"/>
        <v>12.24965067536097</v>
      </c>
      <c r="AC117">
        <v>0</v>
      </c>
      <c r="AD117" s="18">
        <v>9</v>
      </c>
      <c r="AE117" s="7">
        <f t="shared" si="10"/>
        <v>0</v>
      </c>
      <c r="AF117">
        <v>35</v>
      </c>
      <c r="AG117" s="18">
        <v>34</v>
      </c>
      <c r="AH117" s="7">
        <f t="shared" si="11"/>
        <v>1.6301816488122962</v>
      </c>
      <c r="AI117" s="29">
        <v>0.32570159421330536</v>
      </c>
    </row>
    <row r="118" spans="1:35" x14ac:dyDescent="0.3">
      <c r="A118">
        <v>55079012700</v>
      </c>
      <c r="B118" t="s">
        <v>125</v>
      </c>
      <c r="C118">
        <v>1307</v>
      </c>
      <c r="D118">
        <v>561</v>
      </c>
      <c r="E118">
        <v>109</v>
      </c>
      <c r="F118">
        <v>19.429590019999999</v>
      </c>
      <c r="G118">
        <v>1189</v>
      </c>
      <c r="H118">
        <v>551</v>
      </c>
      <c r="I118">
        <v>113</v>
      </c>
      <c r="J118">
        <v>20.508166970000001</v>
      </c>
      <c r="K118">
        <v>9.9243061400000006</v>
      </c>
      <c r="L118">
        <v>-3.539823009</v>
      </c>
      <c r="M118">
        <v>1191</v>
      </c>
      <c r="N118" s="18">
        <v>194</v>
      </c>
      <c r="O118">
        <v>991</v>
      </c>
      <c r="P118" s="18">
        <v>169</v>
      </c>
      <c r="Q118">
        <f t="shared" si="6"/>
        <v>83.207388748950464</v>
      </c>
      <c r="R118">
        <v>22</v>
      </c>
      <c r="S118" s="18">
        <v>21</v>
      </c>
      <c r="T118">
        <f t="shared" si="7"/>
        <v>1.8471872376154492</v>
      </c>
      <c r="U118">
        <v>40</v>
      </c>
      <c r="V118" s="18">
        <v>31</v>
      </c>
      <c r="W118">
        <f t="shared" si="8"/>
        <v>3.3585222502099077</v>
      </c>
      <c r="X118">
        <v>1106</v>
      </c>
      <c r="Y118" s="18">
        <v>179</v>
      </c>
      <c r="Z118">
        <v>85</v>
      </c>
      <c r="AA118" s="18">
        <v>46</v>
      </c>
      <c r="AB118">
        <f t="shared" si="9"/>
        <v>7.1368597816960531</v>
      </c>
      <c r="AC118">
        <v>0</v>
      </c>
      <c r="AD118" s="18">
        <v>9</v>
      </c>
      <c r="AE118" s="7">
        <f t="shared" si="10"/>
        <v>0</v>
      </c>
      <c r="AF118">
        <v>58</v>
      </c>
      <c r="AG118" s="18">
        <v>34</v>
      </c>
      <c r="AH118" s="7">
        <f t="shared" si="11"/>
        <v>4.8698572628043664</v>
      </c>
      <c r="AI118" s="29">
        <v>0.29871884078813882</v>
      </c>
    </row>
    <row r="119" spans="1:35" x14ac:dyDescent="0.3">
      <c r="A119">
        <v>55079012800</v>
      </c>
      <c r="B119" t="s">
        <v>126</v>
      </c>
      <c r="C119">
        <v>3052</v>
      </c>
      <c r="D119">
        <v>1144</v>
      </c>
      <c r="E119">
        <v>248</v>
      </c>
      <c r="F119">
        <v>21.67832168</v>
      </c>
      <c r="G119">
        <v>2958</v>
      </c>
      <c r="H119">
        <v>1181</v>
      </c>
      <c r="I119">
        <v>276</v>
      </c>
      <c r="J119">
        <v>23.370025399999999</v>
      </c>
      <c r="K119">
        <v>3.1778228529999999</v>
      </c>
      <c r="L119">
        <v>-10.144927539999999</v>
      </c>
      <c r="M119">
        <v>3250</v>
      </c>
      <c r="N119" s="18">
        <v>395</v>
      </c>
      <c r="O119">
        <v>2380</v>
      </c>
      <c r="P119" s="18">
        <v>406</v>
      </c>
      <c r="Q119">
        <f t="shared" si="6"/>
        <v>73.230769230769226</v>
      </c>
      <c r="R119">
        <v>234</v>
      </c>
      <c r="S119" s="18">
        <v>118</v>
      </c>
      <c r="T119">
        <f t="shared" si="7"/>
        <v>7.1999999999999993</v>
      </c>
      <c r="U119">
        <v>159</v>
      </c>
      <c r="V119" s="18">
        <v>121</v>
      </c>
      <c r="W119">
        <f t="shared" si="8"/>
        <v>4.8923076923076927</v>
      </c>
      <c r="X119">
        <v>2931</v>
      </c>
      <c r="Y119" s="18">
        <v>466</v>
      </c>
      <c r="Z119">
        <v>319</v>
      </c>
      <c r="AA119" s="18">
        <v>213</v>
      </c>
      <c r="AB119">
        <f t="shared" si="9"/>
        <v>9.8153846153846143</v>
      </c>
      <c r="AC119">
        <v>9</v>
      </c>
      <c r="AD119" s="18">
        <v>15</v>
      </c>
      <c r="AE119" s="7">
        <f t="shared" si="10"/>
        <v>0.27692307692307688</v>
      </c>
      <c r="AF119">
        <v>1</v>
      </c>
      <c r="AG119" s="18">
        <v>2</v>
      </c>
      <c r="AH119" s="7">
        <f t="shared" si="11"/>
        <v>3.0769230769230771E-2</v>
      </c>
      <c r="AI119" s="29">
        <v>0.44650603550295864</v>
      </c>
    </row>
    <row r="120" spans="1:35" x14ac:dyDescent="0.3">
      <c r="A120">
        <v>55079012900</v>
      </c>
      <c r="B120" t="s">
        <v>127</v>
      </c>
      <c r="C120">
        <v>3002</v>
      </c>
      <c r="D120">
        <v>1300</v>
      </c>
      <c r="E120">
        <v>345</v>
      </c>
      <c r="F120">
        <v>26.53846154</v>
      </c>
      <c r="G120">
        <v>2942</v>
      </c>
      <c r="H120">
        <v>1303</v>
      </c>
      <c r="I120">
        <v>347</v>
      </c>
      <c r="J120">
        <v>26.630851880000002</v>
      </c>
      <c r="K120">
        <v>2.03942896</v>
      </c>
      <c r="L120">
        <v>-0.57636887599999997</v>
      </c>
      <c r="M120">
        <v>2982</v>
      </c>
      <c r="N120" s="18">
        <v>643</v>
      </c>
      <c r="O120">
        <v>2258</v>
      </c>
      <c r="P120" s="18">
        <v>645</v>
      </c>
      <c r="Q120">
        <f t="shared" si="6"/>
        <v>75.72099262240107</v>
      </c>
      <c r="R120">
        <v>194</v>
      </c>
      <c r="S120" s="18">
        <v>249</v>
      </c>
      <c r="T120">
        <f t="shared" si="7"/>
        <v>6.5057008718980551</v>
      </c>
      <c r="U120">
        <v>27</v>
      </c>
      <c r="V120" s="18">
        <v>35</v>
      </c>
      <c r="W120">
        <f t="shared" si="8"/>
        <v>0.90543259557344069</v>
      </c>
      <c r="X120">
        <v>2454</v>
      </c>
      <c r="Y120" s="18">
        <v>645</v>
      </c>
      <c r="Z120">
        <v>528</v>
      </c>
      <c r="AA120" s="18">
        <v>148</v>
      </c>
      <c r="AB120">
        <f t="shared" si="9"/>
        <v>17.706237424547282</v>
      </c>
      <c r="AC120">
        <v>70</v>
      </c>
      <c r="AD120" s="18">
        <v>67</v>
      </c>
      <c r="AE120" s="7">
        <f t="shared" si="10"/>
        <v>2.3474178403755865</v>
      </c>
      <c r="AF120">
        <v>132</v>
      </c>
      <c r="AG120" s="18">
        <v>116</v>
      </c>
      <c r="AH120" s="7">
        <f t="shared" si="11"/>
        <v>4.4265593561368206</v>
      </c>
      <c r="AI120" s="29">
        <v>0.38845716822733845</v>
      </c>
    </row>
    <row r="121" spans="1:35" x14ac:dyDescent="0.3">
      <c r="A121">
        <v>55079013000</v>
      </c>
      <c r="B121" t="s">
        <v>128</v>
      </c>
      <c r="C121">
        <v>1804</v>
      </c>
      <c r="D121">
        <v>818</v>
      </c>
      <c r="E121">
        <v>204</v>
      </c>
      <c r="F121">
        <v>24.93887531</v>
      </c>
      <c r="G121">
        <v>1800</v>
      </c>
      <c r="H121">
        <v>802</v>
      </c>
      <c r="I121">
        <v>227</v>
      </c>
      <c r="J121">
        <v>28.3042394</v>
      </c>
      <c r="K121">
        <v>0.222222222</v>
      </c>
      <c r="L121">
        <v>-10.13215859</v>
      </c>
      <c r="M121">
        <v>1783</v>
      </c>
      <c r="N121" s="18">
        <v>251</v>
      </c>
      <c r="O121">
        <v>1139</v>
      </c>
      <c r="P121" s="18">
        <v>230</v>
      </c>
      <c r="Q121">
        <f t="shared" si="6"/>
        <v>63.881099270891752</v>
      </c>
      <c r="R121">
        <v>272</v>
      </c>
      <c r="S121" s="18">
        <v>121</v>
      </c>
      <c r="T121">
        <f t="shared" si="7"/>
        <v>15.255187885586091</v>
      </c>
      <c r="U121">
        <v>48</v>
      </c>
      <c r="V121" s="18">
        <v>41</v>
      </c>
      <c r="W121">
        <f t="shared" si="8"/>
        <v>2.6920919798093101</v>
      </c>
      <c r="X121">
        <v>1340</v>
      </c>
      <c r="Y121" s="18">
        <v>226</v>
      </c>
      <c r="Z121">
        <v>443</v>
      </c>
      <c r="AA121" s="18">
        <v>217</v>
      </c>
      <c r="AB121">
        <f t="shared" si="9"/>
        <v>24.845765563656759</v>
      </c>
      <c r="AC121">
        <v>0</v>
      </c>
      <c r="AD121" s="18">
        <v>9</v>
      </c>
      <c r="AE121" s="7">
        <f t="shared" si="10"/>
        <v>0</v>
      </c>
      <c r="AF121">
        <v>67</v>
      </c>
      <c r="AG121" s="18">
        <v>52</v>
      </c>
      <c r="AH121" s="7">
        <f t="shared" si="11"/>
        <v>3.7577117218171621</v>
      </c>
      <c r="AI121" s="29">
        <v>0.50478045754617129</v>
      </c>
    </row>
    <row r="122" spans="1:35" x14ac:dyDescent="0.3">
      <c r="A122">
        <v>55079013300</v>
      </c>
      <c r="B122" t="s">
        <v>129</v>
      </c>
      <c r="C122">
        <v>1002</v>
      </c>
      <c r="D122">
        <v>464</v>
      </c>
      <c r="E122">
        <v>113</v>
      </c>
      <c r="F122">
        <v>24.353448279999999</v>
      </c>
      <c r="G122">
        <v>1066</v>
      </c>
      <c r="H122">
        <v>445</v>
      </c>
      <c r="I122">
        <v>141</v>
      </c>
      <c r="J122">
        <v>31.685393260000001</v>
      </c>
      <c r="K122">
        <v>-6.0037523449999997</v>
      </c>
      <c r="L122">
        <v>-19.85815603</v>
      </c>
      <c r="M122">
        <v>803</v>
      </c>
      <c r="N122" s="18">
        <v>149</v>
      </c>
      <c r="O122">
        <v>418</v>
      </c>
      <c r="P122" s="18">
        <v>113</v>
      </c>
      <c r="Q122">
        <f t="shared" si="6"/>
        <v>52.054794520547944</v>
      </c>
      <c r="R122">
        <v>276</v>
      </c>
      <c r="S122" s="18">
        <v>149</v>
      </c>
      <c r="T122">
        <f t="shared" si="7"/>
        <v>34.371108343711079</v>
      </c>
      <c r="U122">
        <v>27</v>
      </c>
      <c r="V122" s="18">
        <v>37</v>
      </c>
      <c r="W122">
        <f t="shared" si="8"/>
        <v>3.3623910336239105</v>
      </c>
      <c r="X122">
        <v>737</v>
      </c>
      <c r="Y122" s="18">
        <v>152</v>
      </c>
      <c r="Z122">
        <v>66</v>
      </c>
      <c r="AA122" s="18">
        <v>40</v>
      </c>
      <c r="AB122">
        <f t="shared" si="9"/>
        <v>8.2191780821917799</v>
      </c>
      <c r="AC122">
        <v>21</v>
      </c>
      <c r="AD122" s="18">
        <v>24</v>
      </c>
      <c r="AE122" s="7">
        <f t="shared" si="10"/>
        <v>2.6151930261519305</v>
      </c>
      <c r="AF122">
        <v>15</v>
      </c>
      <c r="AG122" s="18">
        <v>15</v>
      </c>
      <c r="AH122" s="7">
        <f t="shared" si="11"/>
        <v>1.8679950186799501</v>
      </c>
      <c r="AI122" s="29">
        <v>0.6019736076884783</v>
      </c>
    </row>
    <row r="123" spans="1:35" x14ac:dyDescent="0.3">
      <c r="A123">
        <v>55079013400</v>
      </c>
      <c r="B123" t="s">
        <v>130</v>
      </c>
      <c r="C123">
        <v>2313</v>
      </c>
      <c r="D123">
        <v>994</v>
      </c>
      <c r="E123">
        <v>300</v>
      </c>
      <c r="F123">
        <v>30.181086520000001</v>
      </c>
      <c r="G123">
        <v>2335</v>
      </c>
      <c r="H123">
        <v>1019</v>
      </c>
      <c r="I123">
        <v>312</v>
      </c>
      <c r="J123">
        <v>30.618253190000001</v>
      </c>
      <c r="K123">
        <v>-0.942184154</v>
      </c>
      <c r="L123">
        <v>-3.846153846</v>
      </c>
      <c r="M123">
        <v>2430</v>
      </c>
      <c r="N123" s="18">
        <v>973</v>
      </c>
      <c r="O123">
        <v>171</v>
      </c>
      <c r="P123" s="18">
        <v>140</v>
      </c>
      <c r="Q123">
        <f t="shared" si="6"/>
        <v>7.0370370370370372</v>
      </c>
      <c r="R123">
        <v>1305</v>
      </c>
      <c r="S123" s="18">
        <v>902</v>
      </c>
      <c r="T123">
        <f t="shared" si="7"/>
        <v>53.703703703703709</v>
      </c>
      <c r="U123">
        <v>276</v>
      </c>
      <c r="V123" s="18">
        <v>200</v>
      </c>
      <c r="W123">
        <f t="shared" si="8"/>
        <v>11.358024691358025</v>
      </c>
      <c r="X123">
        <v>1756</v>
      </c>
      <c r="Y123" s="18">
        <v>891</v>
      </c>
      <c r="Z123">
        <v>674</v>
      </c>
      <c r="AA123" s="18">
        <v>274</v>
      </c>
      <c r="AB123">
        <f t="shared" si="9"/>
        <v>27.73662551440329</v>
      </c>
      <c r="AC123">
        <v>0</v>
      </c>
      <c r="AD123" s="18">
        <v>9</v>
      </c>
      <c r="AE123" s="7">
        <f t="shared" si="10"/>
        <v>0</v>
      </c>
      <c r="AF123">
        <v>254</v>
      </c>
      <c r="AG123" s="18">
        <v>283</v>
      </c>
      <c r="AH123" s="7">
        <f t="shared" si="11"/>
        <v>10.452674897119342</v>
      </c>
      <c r="AI123" s="29">
        <v>0.6058808785923554</v>
      </c>
    </row>
    <row r="124" spans="1:35" x14ac:dyDescent="0.3">
      <c r="A124">
        <v>55079013500</v>
      </c>
      <c r="B124" t="s">
        <v>131</v>
      </c>
      <c r="C124">
        <v>1901</v>
      </c>
      <c r="D124">
        <v>1076</v>
      </c>
      <c r="E124">
        <v>208</v>
      </c>
      <c r="F124">
        <v>19.330855020000001</v>
      </c>
      <c r="G124">
        <v>1911</v>
      </c>
      <c r="H124">
        <v>1029</v>
      </c>
      <c r="I124">
        <v>221</v>
      </c>
      <c r="J124">
        <v>21.477162289999999</v>
      </c>
      <c r="K124">
        <v>-0.52328623799999996</v>
      </c>
      <c r="L124">
        <v>-5.8823529409999997</v>
      </c>
      <c r="M124">
        <v>1566</v>
      </c>
      <c r="N124" s="18">
        <v>261</v>
      </c>
      <c r="O124">
        <v>490</v>
      </c>
      <c r="P124" s="18">
        <v>184</v>
      </c>
      <c r="Q124">
        <f t="shared" si="6"/>
        <v>31.289910600255428</v>
      </c>
      <c r="R124">
        <v>804</v>
      </c>
      <c r="S124" s="18">
        <v>197</v>
      </c>
      <c r="T124">
        <f t="shared" si="7"/>
        <v>51.340996168582379</v>
      </c>
      <c r="U124">
        <v>0</v>
      </c>
      <c r="V124" s="18">
        <v>9</v>
      </c>
      <c r="W124">
        <f t="shared" si="8"/>
        <v>0</v>
      </c>
      <c r="X124">
        <v>1333</v>
      </c>
      <c r="Y124" s="18">
        <v>248</v>
      </c>
      <c r="Z124">
        <v>233</v>
      </c>
      <c r="AA124" s="18">
        <v>150</v>
      </c>
      <c r="AB124">
        <f t="shared" si="9"/>
        <v>14.878671775223498</v>
      </c>
      <c r="AC124">
        <v>10</v>
      </c>
      <c r="AD124" s="18">
        <v>16</v>
      </c>
      <c r="AE124" s="7">
        <f t="shared" si="10"/>
        <v>0.63856960408684549</v>
      </c>
      <c r="AF124">
        <v>19</v>
      </c>
      <c r="AG124" s="18">
        <v>40</v>
      </c>
      <c r="AH124" s="7">
        <f t="shared" si="11"/>
        <v>1.2132822477650063</v>
      </c>
      <c r="AI124" s="29">
        <v>0.61617889082987953</v>
      </c>
    </row>
    <row r="125" spans="1:35" x14ac:dyDescent="0.3">
      <c r="A125">
        <v>55079013600</v>
      </c>
      <c r="B125" t="s">
        <v>132</v>
      </c>
      <c r="C125">
        <v>2033</v>
      </c>
      <c r="D125">
        <v>1164</v>
      </c>
      <c r="E125">
        <v>199</v>
      </c>
      <c r="F125">
        <v>17.09621993</v>
      </c>
      <c r="G125">
        <v>2489</v>
      </c>
      <c r="H125">
        <v>1182</v>
      </c>
      <c r="I125">
        <v>250</v>
      </c>
      <c r="J125">
        <v>21.15059222</v>
      </c>
      <c r="K125">
        <v>-18.320610689999999</v>
      </c>
      <c r="L125">
        <v>-20.399999999999999</v>
      </c>
      <c r="M125">
        <v>2026</v>
      </c>
      <c r="N125" s="18">
        <v>289</v>
      </c>
      <c r="O125">
        <v>466</v>
      </c>
      <c r="P125" s="18">
        <v>120</v>
      </c>
      <c r="Q125">
        <f t="shared" si="6"/>
        <v>23.000987166831194</v>
      </c>
      <c r="R125">
        <v>1302</v>
      </c>
      <c r="S125" s="18">
        <v>269</v>
      </c>
      <c r="T125">
        <f t="shared" si="7"/>
        <v>64.264560710760122</v>
      </c>
      <c r="U125">
        <v>22</v>
      </c>
      <c r="V125" s="18">
        <v>24</v>
      </c>
      <c r="W125">
        <f t="shared" si="8"/>
        <v>1.0858835143139189</v>
      </c>
      <c r="X125">
        <v>1842</v>
      </c>
      <c r="Y125" s="18">
        <v>294</v>
      </c>
      <c r="Z125">
        <v>184</v>
      </c>
      <c r="AA125" s="18">
        <v>118</v>
      </c>
      <c r="AB125">
        <f t="shared" si="9"/>
        <v>9.0819348469891406</v>
      </c>
      <c r="AC125">
        <v>19</v>
      </c>
      <c r="AD125" s="18">
        <v>33</v>
      </c>
      <c r="AE125" s="7">
        <f t="shared" si="10"/>
        <v>0.93780848963474828</v>
      </c>
      <c r="AF125">
        <v>0</v>
      </c>
      <c r="AG125" s="18">
        <v>9</v>
      </c>
      <c r="AH125" s="7">
        <f t="shared" si="11"/>
        <v>0</v>
      </c>
      <c r="AI125" s="29">
        <v>0.52564806576694478</v>
      </c>
    </row>
    <row r="126" spans="1:35" x14ac:dyDescent="0.3">
      <c r="A126">
        <v>55079013700</v>
      </c>
      <c r="B126" t="s">
        <v>133</v>
      </c>
      <c r="C126">
        <v>1459</v>
      </c>
      <c r="D126">
        <v>752</v>
      </c>
      <c r="E126">
        <v>180</v>
      </c>
      <c r="F126">
        <v>23.93617021</v>
      </c>
      <c r="G126">
        <v>1578</v>
      </c>
      <c r="H126">
        <v>758</v>
      </c>
      <c r="I126">
        <v>215</v>
      </c>
      <c r="J126">
        <v>28.36411609</v>
      </c>
      <c r="K126">
        <v>-7.541191381</v>
      </c>
      <c r="L126">
        <v>-16.27906977</v>
      </c>
      <c r="M126">
        <v>1376</v>
      </c>
      <c r="N126" s="18">
        <v>266</v>
      </c>
      <c r="O126">
        <v>112</v>
      </c>
      <c r="P126" s="18">
        <v>81</v>
      </c>
      <c r="Q126">
        <f t="shared" si="6"/>
        <v>8.1395348837209305</v>
      </c>
      <c r="R126">
        <v>1033</v>
      </c>
      <c r="S126" s="18">
        <v>288</v>
      </c>
      <c r="T126">
        <f t="shared" si="7"/>
        <v>75.072674418604649</v>
      </c>
      <c r="U126">
        <v>23</v>
      </c>
      <c r="V126" s="18">
        <v>29</v>
      </c>
      <c r="W126">
        <f t="shared" si="8"/>
        <v>1.6715116279069766</v>
      </c>
      <c r="X126">
        <v>1281</v>
      </c>
      <c r="Y126" s="18">
        <v>267</v>
      </c>
      <c r="Z126">
        <v>95</v>
      </c>
      <c r="AA126" s="18">
        <v>83</v>
      </c>
      <c r="AB126">
        <f t="shared" si="9"/>
        <v>6.9040697674418601</v>
      </c>
      <c r="AC126">
        <v>0</v>
      </c>
      <c r="AD126" s="18">
        <v>9</v>
      </c>
      <c r="AE126" s="7">
        <f t="shared" si="10"/>
        <v>0</v>
      </c>
      <c r="AF126">
        <v>59</v>
      </c>
      <c r="AG126" s="18">
        <v>73</v>
      </c>
      <c r="AH126" s="7">
        <f t="shared" si="11"/>
        <v>4.2877906976744189</v>
      </c>
      <c r="AI126" s="29">
        <v>0.42289962479718768</v>
      </c>
    </row>
    <row r="127" spans="1:35" x14ac:dyDescent="0.3">
      <c r="A127">
        <v>55079014100</v>
      </c>
      <c r="B127" t="s">
        <v>134</v>
      </c>
      <c r="C127">
        <v>2103</v>
      </c>
      <c r="D127">
        <v>1036</v>
      </c>
      <c r="E127">
        <v>325</v>
      </c>
      <c r="F127">
        <v>31.370656369999999</v>
      </c>
      <c r="G127">
        <v>1551</v>
      </c>
      <c r="H127">
        <v>645</v>
      </c>
      <c r="I127">
        <v>311</v>
      </c>
      <c r="J127">
        <v>48.217054259999998</v>
      </c>
      <c r="K127">
        <v>35.589941969999998</v>
      </c>
      <c r="L127">
        <v>4.5016077169999997</v>
      </c>
      <c r="M127">
        <v>1720</v>
      </c>
      <c r="N127" s="18">
        <v>247</v>
      </c>
      <c r="O127">
        <v>283</v>
      </c>
      <c r="P127" s="18">
        <v>105</v>
      </c>
      <c r="Q127">
        <f t="shared" si="6"/>
        <v>16.453488372093023</v>
      </c>
      <c r="R127">
        <v>1186</v>
      </c>
      <c r="S127" s="18">
        <v>259</v>
      </c>
      <c r="T127">
        <f t="shared" si="7"/>
        <v>68.95348837209302</v>
      </c>
      <c r="U127">
        <v>32</v>
      </c>
      <c r="V127" s="18">
        <v>32</v>
      </c>
      <c r="W127">
        <f t="shared" si="8"/>
        <v>1.8604651162790697</v>
      </c>
      <c r="X127">
        <v>1629</v>
      </c>
      <c r="Y127" s="18">
        <v>240</v>
      </c>
      <c r="Z127">
        <v>91</v>
      </c>
      <c r="AA127" s="18">
        <v>78</v>
      </c>
      <c r="AB127">
        <f t="shared" si="9"/>
        <v>5.2906976744186052</v>
      </c>
      <c r="AC127">
        <v>0</v>
      </c>
      <c r="AD127" s="18">
        <v>9</v>
      </c>
      <c r="AE127" s="7">
        <f t="shared" si="10"/>
        <v>0</v>
      </c>
      <c r="AF127">
        <v>10</v>
      </c>
      <c r="AG127" s="18">
        <v>16</v>
      </c>
      <c r="AH127" s="7">
        <f t="shared" si="11"/>
        <v>0.58139534883720934</v>
      </c>
      <c r="AI127" s="29">
        <v>0.49429083288263942</v>
      </c>
    </row>
    <row r="128" spans="1:35" x14ac:dyDescent="0.3">
      <c r="A128">
        <v>55079014300</v>
      </c>
      <c r="B128" t="s">
        <v>135</v>
      </c>
      <c r="C128">
        <v>2549</v>
      </c>
      <c r="D128">
        <v>1833</v>
      </c>
      <c r="E128">
        <v>63</v>
      </c>
      <c r="F128">
        <v>3.436988543</v>
      </c>
      <c r="G128">
        <v>2297</v>
      </c>
      <c r="H128">
        <v>1698</v>
      </c>
      <c r="I128">
        <v>34</v>
      </c>
      <c r="J128">
        <v>2.002355713</v>
      </c>
      <c r="K128">
        <v>10.970831520000001</v>
      </c>
      <c r="L128">
        <v>85.294117650000004</v>
      </c>
      <c r="M128">
        <v>2454</v>
      </c>
      <c r="N128" s="18">
        <v>411</v>
      </c>
      <c r="O128">
        <v>2035</v>
      </c>
      <c r="P128" s="18">
        <v>383</v>
      </c>
      <c r="Q128">
        <f t="shared" si="6"/>
        <v>82.925835370823137</v>
      </c>
      <c r="R128">
        <v>89</v>
      </c>
      <c r="S128" s="18">
        <v>75</v>
      </c>
      <c r="T128">
        <f t="shared" si="7"/>
        <v>3.6267318663406685</v>
      </c>
      <c r="U128">
        <v>191</v>
      </c>
      <c r="V128" s="18">
        <v>66</v>
      </c>
      <c r="W128">
        <f t="shared" si="8"/>
        <v>7.7832110839445798</v>
      </c>
      <c r="X128">
        <v>2383</v>
      </c>
      <c r="Y128" s="18">
        <v>408</v>
      </c>
      <c r="Z128">
        <v>71</v>
      </c>
      <c r="AA128" s="18">
        <v>54</v>
      </c>
      <c r="AB128">
        <f t="shared" si="9"/>
        <v>2.893235533822331</v>
      </c>
      <c r="AC128">
        <v>30</v>
      </c>
      <c r="AD128" s="18">
        <v>45</v>
      </c>
      <c r="AE128" s="7">
        <f t="shared" si="10"/>
        <v>1.2224938875305624</v>
      </c>
      <c r="AF128">
        <v>0</v>
      </c>
      <c r="AG128" s="18">
        <v>9</v>
      </c>
      <c r="AH128" s="7">
        <f t="shared" si="11"/>
        <v>0</v>
      </c>
      <c r="AI128" s="29">
        <v>0.30397089660843457</v>
      </c>
    </row>
    <row r="129" spans="1:35" x14ac:dyDescent="0.3">
      <c r="A129">
        <v>55079014400</v>
      </c>
      <c r="B129" t="s">
        <v>136</v>
      </c>
      <c r="C129">
        <v>3282</v>
      </c>
      <c r="D129">
        <v>1784</v>
      </c>
      <c r="E129">
        <v>88</v>
      </c>
      <c r="F129">
        <v>4.9327354259999998</v>
      </c>
      <c r="G129">
        <v>2612</v>
      </c>
      <c r="H129">
        <v>1389</v>
      </c>
      <c r="I129">
        <v>47</v>
      </c>
      <c r="J129">
        <v>3.3837293019999999</v>
      </c>
      <c r="K129">
        <v>25.650842269999998</v>
      </c>
      <c r="L129">
        <v>87.234042549999998</v>
      </c>
      <c r="M129">
        <v>3231</v>
      </c>
      <c r="N129" s="18">
        <v>372</v>
      </c>
      <c r="O129">
        <v>2297</v>
      </c>
      <c r="P129" s="18">
        <v>347</v>
      </c>
      <c r="Q129">
        <f t="shared" si="6"/>
        <v>71.092541008975559</v>
      </c>
      <c r="R129">
        <v>240</v>
      </c>
      <c r="S129" s="18">
        <v>147</v>
      </c>
      <c r="T129">
        <f t="shared" si="7"/>
        <v>7.4280408542246974</v>
      </c>
      <c r="U129">
        <v>389</v>
      </c>
      <c r="V129" s="18">
        <v>244</v>
      </c>
      <c r="W129">
        <f t="shared" si="8"/>
        <v>12.039616217889199</v>
      </c>
      <c r="X129">
        <v>3006</v>
      </c>
      <c r="Y129" s="18">
        <v>358</v>
      </c>
      <c r="Z129">
        <v>225</v>
      </c>
      <c r="AA129" s="18">
        <v>123</v>
      </c>
      <c r="AB129">
        <f t="shared" si="9"/>
        <v>6.9637883008356551</v>
      </c>
      <c r="AC129">
        <v>126</v>
      </c>
      <c r="AD129" s="18">
        <v>113</v>
      </c>
      <c r="AE129" s="7">
        <f t="shared" si="10"/>
        <v>3.8997214484679668</v>
      </c>
      <c r="AF129">
        <v>54</v>
      </c>
      <c r="AG129" s="18">
        <v>44</v>
      </c>
      <c r="AH129" s="7">
        <f t="shared" si="11"/>
        <v>1.6713091922005572</v>
      </c>
      <c r="AI129" s="29">
        <v>0.46792270139906067</v>
      </c>
    </row>
    <row r="130" spans="1:35" x14ac:dyDescent="0.3">
      <c r="A130">
        <v>55079014600</v>
      </c>
      <c r="B130" t="s">
        <v>137</v>
      </c>
      <c r="C130">
        <v>3257</v>
      </c>
      <c r="D130">
        <v>1153</v>
      </c>
      <c r="E130">
        <v>130</v>
      </c>
      <c r="F130">
        <v>11.27493495</v>
      </c>
      <c r="G130">
        <v>3946</v>
      </c>
      <c r="H130">
        <v>1108</v>
      </c>
      <c r="I130">
        <v>116</v>
      </c>
      <c r="J130">
        <v>10.46931408</v>
      </c>
      <c r="K130">
        <v>-17.46071972</v>
      </c>
      <c r="L130">
        <v>12.068965520000001</v>
      </c>
      <c r="M130">
        <v>3028</v>
      </c>
      <c r="N130" s="18">
        <v>368</v>
      </c>
      <c r="O130">
        <v>2144</v>
      </c>
      <c r="P130" s="18">
        <v>296</v>
      </c>
      <c r="Q130">
        <f t="shared" si="6"/>
        <v>70.805812417437252</v>
      </c>
      <c r="R130">
        <v>398</v>
      </c>
      <c r="S130" s="18">
        <v>126</v>
      </c>
      <c r="T130">
        <f t="shared" si="7"/>
        <v>13.143989431968295</v>
      </c>
      <c r="U130">
        <v>294</v>
      </c>
      <c r="V130" s="18">
        <v>161</v>
      </c>
      <c r="W130">
        <f t="shared" si="8"/>
        <v>9.7093791281373836</v>
      </c>
      <c r="X130">
        <v>2668</v>
      </c>
      <c r="Y130" s="18">
        <v>304</v>
      </c>
      <c r="Z130">
        <v>360</v>
      </c>
      <c r="AA130" s="18">
        <v>110</v>
      </c>
      <c r="AB130">
        <f t="shared" si="9"/>
        <v>11.889035667107001</v>
      </c>
      <c r="AC130">
        <v>0</v>
      </c>
      <c r="AD130" s="18">
        <v>9</v>
      </c>
      <c r="AE130" s="7">
        <f t="shared" si="10"/>
        <v>0</v>
      </c>
      <c r="AF130">
        <v>42</v>
      </c>
      <c r="AG130" s="18">
        <v>51</v>
      </c>
      <c r="AH130" s="7">
        <f t="shared" si="11"/>
        <v>1.3870541611624834</v>
      </c>
      <c r="AI130" s="29">
        <v>0.45762273383253427</v>
      </c>
    </row>
    <row r="131" spans="1:35" x14ac:dyDescent="0.3">
      <c r="A131">
        <v>55079014700</v>
      </c>
      <c r="B131" t="s">
        <v>138</v>
      </c>
      <c r="C131">
        <v>3694</v>
      </c>
      <c r="D131">
        <v>901</v>
      </c>
      <c r="E131">
        <v>173</v>
      </c>
      <c r="F131">
        <v>19.200887900000001</v>
      </c>
      <c r="G131">
        <v>3291</v>
      </c>
      <c r="H131">
        <v>1067</v>
      </c>
      <c r="I131">
        <v>172</v>
      </c>
      <c r="J131">
        <v>16.119962510000001</v>
      </c>
      <c r="K131">
        <v>12.24551808</v>
      </c>
      <c r="L131">
        <v>0.58139534900000001</v>
      </c>
      <c r="M131">
        <v>2428</v>
      </c>
      <c r="N131" s="18">
        <v>240</v>
      </c>
      <c r="O131">
        <v>1614</v>
      </c>
      <c r="P131" s="18">
        <v>252</v>
      </c>
      <c r="Q131">
        <f t="shared" ref="Q131:Q193" si="12">(O131/M131)*100</f>
        <v>66.474464579901152</v>
      </c>
      <c r="R131">
        <v>399</v>
      </c>
      <c r="S131" s="18">
        <v>123</v>
      </c>
      <c r="T131">
        <f t="shared" ref="T131:T193" si="13">(R131/M131)*100</f>
        <v>16.433278418451401</v>
      </c>
      <c r="U131">
        <v>169</v>
      </c>
      <c r="V131" s="18">
        <v>83</v>
      </c>
      <c r="W131">
        <f t="shared" ref="W131:W193" si="14">(U131/M131)*100</f>
        <v>6.9604612850082379</v>
      </c>
      <c r="X131">
        <v>2189</v>
      </c>
      <c r="Y131" s="18">
        <v>239</v>
      </c>
      <c r="Z131">
        <v>239</v>
      </c>
      <c r="AA131" s="18">
        <v>117</v>
      </c>
      <c r="AB131">
        <f t="shared" ref="AB131:AB193" si="15">(Z131/M131)*100</f>
        <v>9.8434925864909388</v>
      </c>
      <c r="AC131">
        <v>23</v>
      </c>
      <c r="AD131" s="18">
        <v>33</v>
      </c>
      <c r="AE131" s="7">
        <f t="shared" ref="AE131:AE193" si="16">(AC131/M131)*100</f>
        <v>0.94728171334431621</v>
      </c>
      <c r="AF131">
        <v>41</v>
      </c>
      <c r="AG131" s="18">
        <v>41</v>
      </c>
      <c r="AH131" s="7">
        <f t="shared" ref="AH131:AH193" si="17">(AF131/M131)*100</f>
        <v>1.6886326194398682</v>
      </c>
      <c r="AI131" s="29">
        <v>0.51620017288688536</v>
      </c>
    </row>
    <row r="132" spans="1:35" x14ac:dyDescent="0.3">
      <c r="A132">
        <v>55079014800</v>
      </c>
      <c r="B132" t="s">
        <v>139</v>
      </c>
      <c r="C132">
        <v>2484</v>
      </c>
      <c r="D132">
        <v>1024</v>
      </c>
      <c r="E132">
        <v>153</v>
      </c>
      <c r="F132">
        <v>14.94140625</v>
      </c>
      <c r="G132">
        <v>2403</v>
      </c>
      <c r="H132">
        <v>1076</v>
      </c>
      <c r="I132">
        <v>136</v>
      </c>
      <c r="J132">
        <v>12.639405200000001</v>
      </c>
      <c r="K132">
        <v>3.370786517</v>
      </c>
      <c r="L132">
        <v>12.5</v>
      </c>
      <c r="M132">
        <v>2062</v>
      </c>
      <c r="N132" s="18">
        <v>593</v>
      </c>
      <c r="O132">
        <v>812</v>
      </c>
      <c r="P132" s="18">
        <v>283</v>
      </c>
      <c r="Q132">
        <f t="shared" si="12"/>
        <v>39.379243452958292</v>
      </c>
      <c r="R132">
        <v>876</v>
      </c>
      <c r="S132" s="18">
        <v>551</v>
      </c>
      <c r="T132">
        <f t="shared" si="13"/>
        <v>42.483026188166825</v>
      </c>
      <c r="U132">
        <v>129</v>
      </c>
      <c r="V132" s="18">
        <v>119</v>
      </c>
      <c r="W132">
        <f t="shared" si="14"/>
        <v>6.2560620756547047</v>
      </c>
      <c r="X132">
        <v>1786</v>
      </c>
      <c r="Y132" s="18">
        <v>588</v>
      </c>
      <c r="Z132">
        <v>276</v>
      </c>
      <c r="AA132" s="18">
        <v>279</v>
      </c>
      <c r="AB132">
        <f t="shared" si="15"/>
        <v>13.38506304558681</v>
      </c>
      <c r="AC132">
        <v>0</v>
      </c>
      <c r="AD132" s="18">
        <v>9</v>
      </c>
      <c r="AE132" s="7">
        <f t="shared" si="16"/>
        <v>0</v>
      </c>
      <c r="AF132">
        <v>0</v>
      </c>
      <c r="AG132" s="18">
        <v>9</v>
      </c>
      <c r="AH132" s="7">
        <f t="shared" si="17"/>
        <v>0</v>
      </c>
      <c r="AI132" s="29">
        <v>0.64261694455393936</v>
      </c>
    </row>
    <row r="133" spans="1:35" x14ac:dyDescent="0.3">
      <c r="A133">
        <v>55079014900</v>
      </c>
      <c r="B133" t="s">
        <v>140</v>
      </c>
      <c r="C133">
        <v>1418</v>
      </c>
      <c r="D133">
        <v>825</v>
      </c>
      <c r="E133">
        <v>98</v>
      </c>
      <c r="F133">
        <v>11.878787880000001</v>
      </c>
      <c r="G133">
        <v>1483</v>
      </c>
      <c r="H133">
        <v>801</v>
      </c>
      <c r="I133">
        <v>132</v>
      </c>
      <c r="J133">
        <v>16.47940075</v>
      </c>
      <c r="K133">
        <v>-4.383007417</v>
      </c>
      <c r="L133">
        <v>-25.757575760000002</v>
      </c>
      <c r="M133">
        <v>1172</v>
      </c>
      <c r="N133" s="18">
        <v>245</v>
      </c>
      <c r="O133">
        <v>421</v>
      </c>
      <c r="P133" s="18">
        <v>153</v>
      </c>
      <c r="Q133">
        <f t="shared" si="12"/>
        <v>35.921501706484641</v>
      </c>
      <c r="R133">
        <v>451</v>
      </c>
      <c r="S133" s="18">
        <v>234</v>
      </c>
      <c r="T133">
        <f t="shared" si="13"/>
        <v>38.481228668941981</v>
      </c>
      <c r="U133">
        <v>78</v>
      </c>
      <c r="V133" s="18">
        <v>71</v>
      </c>
      <c r="W133">
        <f t="shared" si="14"/>
        <v>6.6552901023890794</v>
      </c>
      <c r="X133">
        <v>934</v>
      </c>
      <c r="Y133" s="18">
        <v>184</v>
      </c>
      <c r="Z133">
        <v>238</v>
      </c>
      <c r="AA133" s="18">
        <v>142</v>
      </c>
      <c r="AB133">
        <f t="shared" si="15"/>
        <v>20.30716723549488</v>
      </c>
      <c r="AC133">
        <v>0</v>
      </c>
      <c r="AD133" s="18">
        <v>9</v>
      </c>
      <c r="AE133" s="7">
        <f t="shared" si="16"/>
        <v>0</v>
      </c>
      <c r="AF133">
        <v>31</v>
      </c>
      <c r="AG133" s="18">
        <v>25</v>
      </c>
      <c r="AH133" s="7">
        <f t="shared" si="17"/>
        <v>2.6450511945392492</v>
      </c>
      <c r="AI133" s="29">
        <v>0.67651705319805699</v>
      </c>
    </row>
    <row r="134" spans="1:35" x14ac:dyDescent="0.3">
      <c r="A134">
        <v>55079015700</v>
      </c>
      <c r="B134" t="s">
        <v>141</v>
      </c>
      <c r="C134">
        <v>2943</v>
      </c>
      <c r="D134">
        <v>937</v>
      </c>
      <c r="E134">
        <v>414</v>
      </c>
      <c r="F134">
        <v>44.183564570000001</v>
      </c>
      <c r="G134">
        <v>3231</v>
      </c>
      <c r="H134">
        <v>933</v>
      </c>
      <c r="I134">
        <v>460</v>
      </c>
      <c r="J134">
        <v>49.303322620000003</v>
      </c>
      <c r="K134">
        <v>-8.9136490249999998</v>
      </c>
      <c r="L134">
        <v>-10</v>
      </c>
      <c r="M134">
        <v>3313</v>
      </c>
      <c r="N134" s="18">
        <v>566</v>
      </c>
      <c r="O134">
        <v>950</v>
      </c>
      <c r="P134" s="18">
        <v>537</v>
      </c>
      <c r="Q134">
        <f t="shared" si="12"/>
        <v>28.674916993661338</v>
      </c>
      <c r="R134">
        <v>284</v>
      </c>
      <c r="S134" s="18">
        <v>177</v>
      </c>
      <c r="T134">
        <f t="shared" si="13"/>
        <v>8.5722909749471778</v>
      </c>
      <c r="U134">
        <v>0</v>
      </c>
      <c r="V134" s="18">
        <v>9</v>
      </c>
      <c r="W134">
        <f t="shared" si="14"/>
        <v>0</v>
      </c>
      <c r="X134">
        <v>484</v>
      </c>
      <c r="Y134" s="18">
        <v>194</v>
      </c>
      <c r="Z134">
        <v>2829</v>
      </c>
      <c r="AA134" s="18">
        <v>600</v>
      </c>
      <c r="AB134">
        <f t="shared" si="15"/>
        <v>85.390884394808324</v>
      </c>
      <c r="AC134">
        <v>92</v>
      </c>
      <c r="AD134" s="18">
        <v>111</v>
      </c>
      <c r="AE134" s="7">
        <f t="shared" si="16"/>
        <v>2.7769393299124658</v>
      </c>
      <c r="AF134">
        <v>898</v>
      </c>
      <c r="AG134" s="18">
        <v>482</v>
      </c>
      <c r="AH134" s="7">
        <f t="shared" si="17"/>
        <v>27.105342589797765</v>
      </c>
      <c r="AI134" s="29">
        <v>0.10702508361676311</v>
      </c>
    </row>
    <row r="135" spans="1:35" x14ac:dyDescent="0.3">
      <c r="A135">
        <v>55079015800</v>
      </c>
      <c r="B135" t="s">
        <v>142</v>
      </c>
      <c r="C135">
        <v>2631</v>
      </c>
      <c r="D135">
        <v>873</v>
      </c>
      <c r="E135">
        <v>374</v>
      </c>
      <c r="F135">
        <v>42.840778919999998</v>
      </c>
      <c r="G135">
        <v>3058</v>
      </c>
      <c r="H135">
        <v>941</v>
      </c>
      <c r="I135">
        <v>445</v>
      </c>
      <c r="J135">
        <v>47.290116900000001</v>
      </c>
      <c r="K135">
        <v>-13.96337475</v>
      </c>
      <c r="L135">
        <v>-15.95505618</v>
      </c>
      <c r="M135">
        <v>2680</v>
      </c>
      <c r="N135" s="18">
        <v>371</v>
      </c>
      <c r="O135">
        <v>805</v>
      </c>
      <c r="P135" s="18">
        <v>236</v>
      </c>
      <c r="Q135">
        <f t="shared" si="12"/>
        <v>30.037313432835823</v>
      </c>
      <c r="R135">
        <v>310</v>
      </c>
      <c r="S135" s="18">
        <v>192</v>
      </c>
      <c r="T135">
        <f t="shared" si="13"/>
        <v>11.567164179104477</v>
      </c>
      <c r="U135">
        <v>52</v>
      </c>
      <c r="V135" s="18">
        <v>58</v>
      </c>
      <c r="W135">
        <f t="shared" si="14"/>
        <v>1.9402985074626864</v>
      </c>
      <c r="X135">
        <v>638</v>
      </c>
      <c r="Y135" s="18">
        <v>222</v>
      </c>
      <c r="Z135">
        <v>2042</v>
      </c>
      <c r="AA135" s="18">
        <v>398</v>
      </c>
      <c r="AB135">
        <f t="shared" si="15"/>
        <v>76.194029850746276</v>
      </c>
      <c r="AC135">
        <v>0</v>
      </c>
      <c r="AD135" s="18">
        <v>9</v>
      </c>
      <c r="AE135" s="7">
        <f t="shared" si="16"/>
        <v>0</v>
      </c>
      <c r="AF135">
        <v>586</v>
      </c>
      <c r="AG135" s="18">
        <v>265</v>
      </c>
      <c r="AH135" s="7">
        <f t="shared" si="17"/>
        <v>21.865671641791046</v>
      </c>
      <c r="AI135" s="29">
        <v>0.26765579750501223</v>
      </c>
    </row>
    <row r="136" spans="1:35" x14ac:dyDescent="0.3">
      <c r="A136">
        <v>55079015900</v>
      </c>
      <c r="B136" t="s">
        <v>143</v>
      </c>
      <c r="C136">
        <v>3590</v>
      </c>
      <c r="D136">
        <v>1265</v>
      </c>
      <c r="E136">
        <v>455</v>
      </c>
      <c r="F136">
        <v>35.96837945</v>
      </c>
      <c r="G136">
        <v>3819</v>
      </c>
      <c r="H136">
        <v>1235</v>
      </c>
      <c r="I136">
        <v>499</v>
      </c>
      <c r="J136">
        <v>40.404858300000001</v>
      </c>
      <c r="K136">
        <v>-5.9963341190000001</v>
      </c>
      <c r="L136">
        <v>-8.8176352710000003</v>
      </c>
      <c r="M136">
        <v>3620</v>
      </c>
      <c r="N136" s="18">
        <v>609</v>
      </c>
      <c r="O136">
        <v>1206</v>
      </c>
      <c r="P136" s="18">
        <v>427</v>
      </c>
      <c r="Q136">
        <f t="shared" si="12"/>
        <v>33.314917127071823</v>
      </c>
      <c r="R136">
        <v>298</v>
      </c>
      <c r="S136" s="18">
        <v>210</v>
      </c>
      <c r="T136">
        <f t="shared" si="13"/>
        <v>8.2320441988950286</v>
      </c>
      <c r="U136">
        <v>473</v>
      </c>
      <c r="V136" s="18">
        <v>495</v>
      </c>
      <c r="W136">
        <f t="shared" si="14"/>
        <v>13.066298342541435</v>
      </c>
      <c r="X136">
        <v>1638</v>
      </c>
      <c r="Y136" s="18">
        <v>578</v>
      </c>
      <c r="Z136">
        <v>1982</v>
      </c>
      <c r="AA136" s="18">
        <v>600</v>
      </c>
      <c r="AB136">
        <f t="shared" si="15"/>
        <v>54.751381215469607</v>
      </c>
      <c r="AC136">
        <v>49</v>
      </c>
      <c r="AD136" s="18">
        <v>59</v>
      </c>
      <c r="AE136" s="7">
        <f t="shared" si="16"/>
        <v>1.3535911602209945</v>
      </c>
      <c r="AF136">
        <v>466</v>
      </c>
      <c r="AG136" s="18">
        <v>308</v>
      </c>
      <c r="AH136" s="7">
        <f t="shared" si="17"/>
        <v>12.872928176795581</v>
      </c>
      <c r="AI136" s="29">
        <v>0.54863633588718297</v>
      </c>
    </row>
    <row r="137" spans="1:35" x14ac:dyDescent="0.3">
      <c r="A137">
        <v>55079016000</v>
      </c>
      <c r="B137" t="s">
        <v>144</v>
      </c>
      <c r="C137">
        <v>3084</v>
      </c>
      <c r="D137">
        <v>1010</v>
      </c>
      <c r="E137">
        <v>477</v>
      </c>
      <c r="F137">
        <v>47.22772277</v>
      </c>
      <c r="G137">
        <v>3310</v>
      </c>
      <c r="H137">
        <v>981</v>
      </c>
      <c r="I137">
        <v>495</v>
      </c>
      <c r="J137">
        <v>50.458715599999998</v>
      </c>
      <c r="K137">
        <v>-6.8277945620000002</v>
      </c>
      <c r="L137">
        <v>-3.636363636</v>
      </c>
      <c r="M137">
        <v>3067</v>
      </c>
      <c r="N137" s="18">
        <v>485</v>
      </c>
      <c r="O137">
        <v>748</v>
      </c>
      <c r="P137" s="18">
        <v>265</v>
      </c>
      <c r="Q137">
        <f t="shared" si="12"/>
        <v>24.388653407238344</v>
      </c>
      <c r="R137">
        <v>497</v>
      </c>
      <c r="S137" s="18">
        <v>215</v>
      </c>
      <c r="T137">
        <f t="shared" si="13"/>
        <v>16.20476035213564</v>
      </c>
      <c r="U137">
        <v>206</v>
      </c>
      <c r="V137" s="18">
        <v>150</v>
      </c>
      <c r="W137">
        <f t="shared" si="14"/>
        <v>6.7166612324747312</v>
      </c>
      <c r="X137">
        <v>1084</v>
      </c>
      <c r="Y137" s="18">
        <v>240</v>
      </c>
      <c r="Z137">
        <v>1983</v>
      </c>
      <c r="AA137" s="18">
        <v>479</v>
      </c>
      <c r="AB137">
        <f t="shared" si="15"/>
        <v>64.656015650472781</v>
      </c>
      <c r="AC137">
        <v>136</v>
      </c>
      <c r="AD137" s="18">
        <v>118</v>
      </c>
      <c r="AE137" s="7">
        <f t="shared" si="16"/>
        <v>4.4343006194978809</v>
      </c>
      <c r="AF137">
        <v>736</v>
      </c>
      <c r="AG137" s="18">
        <v>424</v>
      </c>
      <c r="AH137" s="7">
        <f t="shared" si="17"/>
        <v>23.997391587870883</v>
      </c>
      <c r="AI137" s="29">
        <v>0.43215476039997502</v>
      </c>
    </row>
    <row r="138" spans="1:35" x14ac:dyDescent="0.3">
      <c r="A138">
        <v>55079016100</v>
      </c>
      <c r="B138" t="s">
        <v>145</v>
      </c>
      <c r="C138">
        <v>3169</v>
      </c>
      <c r="D138">
        <v>983</v>
      </c>
      <c r="E138">
        <v>469</v>
      </c>
      <c r="F138">
        <v>47.711088500000002</v>
      </c>
      <c r="G138">
        <v>3574</v>
      </c>
      <c r="H138">
        <v>985</v>
      </c>
      <c r="I138">
        <v>561</v>
      </c>
      <c r="J138">
        <v>56.954314719999999</v>
      </c>
      <c r="K138">
        <v>-11.331841069999999</v>
      </c>
      <c r="L138">
        <v>-16.39928699</v>
      </c>
      <c r="M138">
        <v>3429</v>
      </c>
      <c r="N138" s="18">
        <v>504</v>
      </c>
      <c r="O138">
        <v>1257</v>
      </c>
      <c r="P138" s="18">
        <v>286</v>
      </c>
      <c r="Q138">
        <f t="shared" si="12"/>
        <v>36.657917760279965</v>
      </c>
      <c r="R138">
        <v>373</v>
      </c>
      <c r="S138" s="18">
        <v>287</v>
      </c>
      <c r="T138">
        <f t="shared" si="13"/>
        <v>10.877806940799067</v>
      </c>
      <c r="U138">
        <v>0</v>
      </c>
      <c r="V138" s="18">
        <v>9</v>
      </c>
      <c r="W138">
        <f t="shared" si="14"/>
        <v>0</v>
      </c>
      <c r="X138">
        <v>722</v>
      </c>
      <c r="Y138" s="18">
        <v>259</v>
      </c>
      <c r="Z138">
        <v>2707</v>
      </c>
      <c r="AA138" s="18">
        <v>522</v>
      </c>
      <c r="AB138">
        <f t="shared" si="15"/>
        <v>78.944298629337993</v>
      </c>
      <c r="AC138">
        <v>14</v>
      </c>
      <c r="AD138" s="18">
        <v>17</v>
      </c>
      <c r="AE138" s="7">
        <f t="shared" si="16"/>
        <v>0.40828229804607757</v>
      </c>
      <c r="AF138">
        <v>602</v>
      </c>
      <c r="AG138" s="18">
        <v>359</v>
      </c>
      <c r="AH138" s="7">
        <f t="shared" si="17"/>
        <v>17.556138815981338</v>
      </c>
      <c r="AI138" s="29">
        <v>0.1997283391000253</v>
      </c>
    </row>
    <row r="139" spans="1:35" x14ac:dyDescent="0.3">
      <c r="A139">
        <v>55079016200</v>
      </c>
      <c r="B139" t="s">
        <v>146</v>
      </c>
      <c r="C139">
        <v>3296</v>
      </c>
      <c r="D139">
        <v>1049</v>
      </c>
      <c r="E139">
        <v>446</v>
      </c>
      <c r="F139">
        <v>42.516682549999999</v>
      </c>
      <c r="G139">
        <v>3366</v>
      </c>
      <c r="H139">
        <v>928</v>
      </c>
      <c r="I139">
        <v>511</v>
      </c>
      <c r="J139">
        <v>55.064655170000002</v>
      </c>
      <c r="K139">
        <v>-2.0796197269999999</v>
      </c>
      <c r="L139">
        <v>-12.72015656</v>
      </c>
      <c r="M139">
        <v>4278</v>
      </c>
      <c r="N139" s="18">
        <v>661</v>
      </c>
      <c r="O139">
        <v>1976</v>
      </c>
      <c r="P139" s="18">
        <v>496</v>
      </c>
      <c r="Q139">
        <f t="shared" si="12"/>
        <v>46.189808321645629</v>
      </c>
      <c r="R139">
        <v>250</v>
      </c>
      <c r="S139" s="18">
        <v>171</v>
      </c>
      <c r="T139">
        <f t="shared" si="13"/>
        <v>5.8438522674146798</v>
      </c>
      <c r="U139">
        <v>107</v>
      </c>
      <c r="V139" s="18">
        <v>149</v>
      </c>
      <c r="W139">
        <f t="shared" si="14"/>
        <v>2.5011687704534831</v>
      </c>
      <c r="X139">
        <v>1429</v>
      </c>
      <c r="Y139" s="18">
        <v>332</v>
      </c>
      <c r="Z139">
        <v>2849</v>
      </c>
      <c r="AA139" s="18">
        <v>628</v>
      </c>
      <c r="AB139">
        <f t="shared" si="15"/>
        <v>66.596540439457684</v>
      </c>
      <c r="AC139">
        <v>41</v>
      </c>
      <c r="AD139" s="18">
        <v>43</v>
      </c>
      <c r="AE139" s="7">
        <f t="shared" si="16"/>
        <v>0.95839177185600755</v>
      </c>
      <c r="AF139">
        <v>332</v>
      </c>
      <c r="AG139" s="18">
        <v>264</v>
      </c>
      <c r="AH139" s="7">
        <f t="shared" si="17"/>
        <v>7.7606358111266944</v>
      </c>
      <c r="AI139" s="29">
        <v>0.33298499711823504</v>
      </c>
    </row>
    <row r="140" spans="1:35" x14ac:dyDescent="0.3">
      <c r="A140">
        <v>55079016300</v>
      </c>
      <c r="B140" t="s">
        <v>147</v>
      </c>
      <c r="C140">
        <v>4779</v>
      </c>
      <c r="D140">
        <v>1396</v>
      </c>
      <c r="E140">
        <v>686</v>
      </c>
      <c r="F140">
        <v>49.140401150000002</v>
      </c>
      <c r="G140">
        <v>5124</v>
      </c>
      <c r="H140">
        <v>1351</v>
      </c>
      <c r="I140">
        <v>786</v>
      </c>
      <c r="J140">
        <v>58.179126570000001</v>
      </c>
      <c r="K140">
        <v>-6.7330210770000001</v>
      </c>
      <c r="L140">
        <v>-12.72264631</v>
      </c>
      <c r="M140">
        <v>4407</v>
      </c>
      <c r="N140" s="18">
        <v>760</v>
      </c>
      <c r="O140">
        <v>1256</v>
      </c>
      <c r="P140" s="18">
        <v>413</v>
      </c>
      <c r="Q140">
        <f t="shared" si="12"/>
        <v>28.500113455865666</v>
      </c>
      <c r="R140">
        <v>414</v>
      </c>
      <c r="S140" s="18">
        <v>266</v>
      </c>
      <c r="T140">
        <f t="shared" si="13"/>
        <v>9.3941456773315188</v>
      </c>
      <c r="U140">
        <v>131</v>
      </c>
      <c r="V140" s="18">
        <v>207</v>
      </c>
      <c r="W140">
        <f t="shared" si="14"/>
        <v>2.9725436805082825</v>
      </c>
      <c r="X140">
        <v>1084</v>
      </c>
      <c r="Y140" s="18">
        <v>368</v>
      </c>
      <c r="Z140">
        <v>3323</v>
      </c>
      <c r="AA140" s="18">
        <v>700</v>
      </c>
      <c r="AB140">
        <f t="shared" si="15"/>
        <v>75.402768323122302</v>
      </c>
      <c r="AC140">
        <v>24</v>
      </c>
      <c r="AD140" s="18">
        <v>37</v>
      </c>
      <c r="AE140" s="7">
        <f t="shared" si="16"/>
        <v>0.54458815520762416</v>
      </c>
      <c r="AF140">
        <v>1205</v>
      </c>
      <c r="AG140" s="18">
        <v>693</v>
      </c>
      <c r="AH140" s="7">
        <f t="shared" si="17"/>
        <v>27.342863626049468</v>
      </c>
      <c r="AI140" s="29">
        <v>0.2657151305741341</v>
      </c>
    </row>
    <row r="141" spans="1:35" x14ac:dyDescent="0.3">
      <c r="A141">
        <v>55079016400</v>
      </c>
      <c r="B141" t="s">
        <v>148</v>
      </c>
      <c r="C141">
        <v>4220</v>
      </c>
      <c r="D141">
        <v>1255</v>
      </c>
      <c r="E141">
        <v>600</v>
      </c>
      <c r="F141">
        <v>47.808764940000003</v>
      </c>
      <c r="G141">
        <v>4948</v>
      </c>
      <c r="H141">
        <v>1276</v>
      </c>
      <c r="I141">
        <v>741</v>
      </c>
      <c r="J141">
        <v>58.072100310000003</v>
      </c>
      <c r="K141">
        <v>-14.71301536</v>
      </c>
      <c r="L141">
        <v>-19.02834008</v>
      </c>
      <c r="M141">
        <v>3978</v>
      </c>
      <c r="N141" s="18">
        <v>802</v>
      </c>
      <c r="O141">
        <v>1074</v>
      </c>
      <c r="P141" s="18">
        <v>469</v>
      </c>
      <c r="Q141">
        <f t="shared" si="12"/>
        <v>26.998491704374057</v>
      </c>
      <c r="R141">
        <v>195</v>
      </c>
      <c r="S141" s="18">
        <v>134</v>
      </c>
      <c r="T141">
        <f t="shared" si="13"/>
        <v>4.9019607843137258</v>
      </c>
      <c r="U141">
        <v>15</v>
      </c>
      <c r="V141" s="18">
        <v>27</v>
      </c>
      <c r="W141">
        <f t="shared" si="14"/>
        <v>0.37707390648567118</v>
      </c>
      <c r="X141">
        <v>799</v>
      </c>
      <c r="Y141" s="18">
        <v>398</v>
      </c>
      <c r="Z141">
        <v>3179</v>
      </c>
      <c r="AA141" s="18">
        <v>739</v>
      </c>
      <c r="AB141">
        <f t="shared" si="15"/>
        <v>79.914529914529922</v>
      </c>
      <c r="AC141">
        <v>94</v>
      </c>
      <c r="AD141" s="18">
        <v>69</v>
      </c>
      <c r="AE141" s="7">
        <f t="shared" si="16"/>
        <v>2.3629964806435395</v>
      </c>
      <c r="AF141">
        <v>1386</v>
      </c>
      <c r="AG141" s="18">
        <v>550</v>
      </c>
      <c r="AH141" s="7">
        <f t="shared" si="17"/>
        <v>34.841628959276015</v>
      </c>
      <c r="AI141" s="29">
        <v>0.16410550890632514</v>
      </c>
    </row>
    <row r="142" spans="1:35" x14ac:dyDescent="0.3">
      <c r="A142">
        <v>55079016500</v>
      </c>
      <c r="B142" t="s">
        <v>149</v>
      </c>
      <c r="C142">
        <v>2362</v>
      </c>
      <c r="D142">
        <v>814</v>
      </c>
      <c r="E142">
        <v>334</v>
      </c>
      <c r="F142">
        <v>41.031941029999999</v>
      </c>
      <c r="G142">
        <v>2695</v>
      </c>
      <c r="H142">
        <v>747</v>
      </c>
      <c r="I142">
        <v>391</v>
      </c>
      <c r="J142">
        <v>52.342704150000003</v>
      </c>
      <c r="K142">
        <v>-12.35621521</v>
      </c>
      <c r="L142">
        <v>-14.57800512</v>
      </c>
      <c r="M142">
        <v>2185</v>
      </c>
      <c r="N142" s="18">
        <v>447</v>
      </c>
      <c r="O142">
        <v>647</v>
      </c>
      <c r="P142" s="18">
        <v>246</v>
      </c>
      <c r="Q142">
        <f t="shared" si="12"/>
        <v>29.610983981693362</v>
      </c>
      <c r="R142">
        <v>431</v>
      </c>
      <c r="S142" s="18">
        <v>331</v>
      </c>
      <c r="T142">
        <f t="shared" si="13"/>
        <v>19.725400457665902</v>
      </c>
      <c r="U142">
        <v>0</v>
      </c>
      <c r="V142" s="18">
        <v>9</v>
      </c>
      <c r="W142">
        <f t="shared" si="14"/>
        <v>0</v>
      </c>
      <c r="X142">
        <v>701</v>
      </c>
      <c r="Y142" s="18">
        <v>332</v>
      </c>
      <c r="Z142">
        <v>1484</v>
      </c>
      <c r="AA142" s="18">
        <v>270</v>
      </c>
      <c r="AB142">
        <f t="shared" si="15"/>
        <v>67.917620137299778</v>
      </c>
      <c r="AC142">
        <v>58</v>
      </c>
      <c r="AD142" s="18">
        <v>54</v>
      </c>
      <c r="AE142" s="7">
        <f t="shared" si="16"/>
        <v>2.654462242562929</v>
      </c>
      <c r="AF142">
        <v>288</v>
      </c>
      <c r="AG142" s="18">
        <v>157</v>
      </c>
      <c r="AH142" s="7">
        <f t="shared" si="17"/>
        <v>13.180778032036613</v>
      </c>
      <c r="AI142" s="29">
        <v>0.3940515999979054</v>
      </c>
    </row>
    <row r="143" spans="1:35" x14ac:dyDescent="0.3">
      <c r="A143">
        <v>55079016600</v>
      </c>
      <c r="B143" t="s">
        <v>150</v>
      </c>
      <c r="C143">
        <v>1757</v>
      </c>
      <c r="D143">
        <v>687</v>
      </c>
      <c r="E143">
        <v>239</v>
      </c>
      <c r="F143">
        <v>34.788937410000003</v>
      </c>
      <c r="G143">
        <v>2313</v>
      </c>
      <c r="H143">
        <v>781</v>
      </c>
      <c r="I143">
        <v>356</v>
      </c>
      <c r="J143">
        <v>45.582586429999999</v>
      </c>
      <c r="K143">
        <v>-24.038045830000002</v>
      </c>
      <c r="L143">
        <v>-32.865168539999999</v>
      </c>
      <c r="M143">
        <v>1799</v>
      </c>
      <c r="N143" s="18">
        <v>435</v>
      </c>
      <c r="O143">
        <v>537</v>
      </c>
      <c r="P143" s="18">
        <v>176</v>
      </c>
      <c r="Q143">
        <f t="shared" si="12"/>
        <v>29.849916620344636</v>
      </c>
      <c r="R143">
        <v>354</v>
      </c>
      <c r="S143" s="18">
        <v>195</v>
      </c>
      <c r="T143">
        <f t="shared" si="13"/>
        <v>19.677598665925515</v>
      </c>
      <c r="U143">
        <v>0</v>
      </c>
      <c r="V143" s="18">
        <v>9</v>
      </c>
      <c r="W143">
        <f t="shared" si="14"/>
        <v>0</v>
      </c>
      <c r="X143">
        <v>940</v>
      </c>
      <c r="Y143" s="18">
        <v>327</v>
      </c>
      <c r="Z143">
        <v>859</v>
      </c>
      <c r="AA143" s="18">
        <v>185</v>
      </c>
      <c r="AB143">
        <f t="shared" si="15"/>
        <v>47.74874930516954</v>
      </c>
      <c r="AC143">
        <v>13</v>
      </c>
      <c r="AD143" s="18">
        <v>20</v>
      </c>
      <c r="AE143" s="7">
        <f t="shared" si="16"/>
        <v>0.72262367982212339</v>
      </c>
      <c r="AF143">
        <v>522</v>
      </c>
      <c r="AG143" s="18">
        <v>380</v>
      </c>
      <c r="AH143" s="7">
        <f t="shared" si="17"/>
        <v>29.016120066703728</v>
      </c>
      <c r="AI143" s="29">
        <v>0.55993741195853042</v>
      </c>
    </row>
    <row r="144" spans="1:35" x14ac:dyDescent="0.3">
      <c r="A144">
        <v>55079016700</v>
      </c>
      <c r="B144" t="s">
        <v>151</v>
      </c>
      <c r="C144">
        <v>3114</v>
      </c>
      <c r="D144">
        <v>1163</v>
      </c>
      <c r="E144">
        <v>435</v>
      </c>
      <c r="F144">
        <v>37.403267409999998</v>
      </c>
      <c r="G144">
        <v>3355</v>
      </c>
      <c r="H144">
        <v>1052</v>
      </c>
      <c r="I144">
        <v>518</v>
      </c>
      <c r="J144">
        <v>49.239543730000001</v>
      </c>
      <c r="K144">
        <v>-7.1833084950000003</v>
      </c>
      <c r="L144">
        <v>-16.023166020000001</v>
      </c>
      <c r="M144">
        <v>3251</v>
      </c>
      <c r="N144" s="18">
        <v>576</v>
      </c>
      <c r="O144">
        <v>1286</v>
      </c>
      <c r="P144" s="18">
        <v>325</v>
      </c>
      <c r="Q144">
        <f t="shared" si="12"/>
        <v>39.557059366348817</v>
      </c>
      <c r="R144">
        <v>310</v>
      </c>
      <c r="S144" s="18">
        <v>173</v>
      </c>
      <c r="T144">
        <f t="shared" si="13"/>
        <v>9.5355275299907731</v>
      </c>
      <c r="U144">
        <v>357</v>
      </c>
      <c r="V144" s="18">
        <v>455</v>
      </c>
      <c r="W144">
        <f t="shared" si="14"/>
        <v>10.981236542602277</v>
      </c>
      <c r="X144">
        <v>1037</v>
      </c>
      <c r="Y144" s="18">
        <v>498</v>
      </c>
      <c r="Z144">
        <v>2214</v>
      </c>
      <c r="AA144" s="18">
        <v>423</v>
      </c>
      <c r="AB144">
        <f t="shared" si="15"/>
        <v>68.102122423869588</v>
      </c>
      <c r="AC144">
        <v>25</v>
      </c>
      <c r="AD144" s="18">
        <v>38</v>
      </c>
      <c r="AE144" s="7">
        <f t="shared" si="16"/>
        <v>0.76899415564441709</v>
      </c>
      <c r="AF144">
        <v>635</v>
      </c>
      <c r="AG144" s="18">
        <v>288</v>
      </c>
      <c r="AH144" s="7">
        <f t="shared" si="17"/>
        <v>19.532451553368194</v>
      </c>
      <c r="AI144" s="29">
        <v>0.32037181186755492</v>
      </c>
    </row>
    <row r="145" spans="1:35" x14ac:dyDescent="0.3">
      <c r="A145">
        <v>55079016800</v>
      </c>
      <c r="B145" t="s">
        <v>152</v>
      </c>
      <c r="C145">
        <v>3025</v>
      </c>
      <c r="D145">
        <v>888</v>
      </c>
      <c r="E145">
        <v>462</v>
      </c>
      <c r="F145">
        <v>52.027027029999999</v>
      </c>
      <c r="G145">
        <v>3450</v>
      </c>
      <c r="H145">
        <v>929</v>
      </c>
      <c r="I145">
        <v>542</v>
      </c>
      <c r="J145">
        <v>58.342303549999997</v>
      </c>
      <c r="K145">
        <v>-12.31884058</v>
      </c>
      <c r="L145">
        <v>-14.7601476</v>
      </c>
      <c r="M145">
        <v>2922</v>
      </c>
      <c r="N145" s="18">
        <v>394</v>
      </c>
      <c r="O145">
        <v>949</v>
      </c>
      <c r="P145" s="18">
        <v>330</v>
      </c>
      <c r="Q145">
        <f t="shared" si="12"/>
        <v>32.477754962354553</v>
      </c>
      <c r="R145">
        <v>297</v>
      </c>
      <c r="S145" s="18">
        <v>150</v>
      </c>
      <c r="T145">
        <f t="shared" si="13"/>
        <v>10.164271047227926</v>
      </c>
      <c r="U145">
        <v>68</v>
      </c>
      <c r="V145" s="18">
        <v>99</v>
      </c>
      <c r="W145">
        <f t="shared" si="14"/>
        <v>2.3271731690622861</v>
      </c>
      <c r="X145">
        <v>654</v>
      </c>
      <c r="Y145" s="18">
        <v>170</v>
      </c>
      <c r="Z145">
        <v>2268</v>
      </c>
      <c r="AA145" s="18">
        <v>427</v>
      </c>
      <c r="AB145">
        <f t="shared" si="15"/>
        <v>77.618069815195071</v>
      </c>
      <c r="AC145">
        <v>7</v>
      </c>
      <c r="AD145" s="18">
        <v>12</v>
      </c>
      <c r="AE145" s="7">
        <f t="shared" si="16"/>
        <v>0.23956194387405885</v>
      </c>
      <c r="AF145">
        <v>574</v>
      </c>
      <c r="AG145" s="18">
        <v>274</v>
      </c>
      <c r="AH145" s="7">
        <f t="shared" si="17"/>
        <v>19.644079397672826</v>
      </c>
      <c r="AI145" s="29">
        <v>0.24259552845814125</v>
      </c>
    </row>
    <row r="146" spans="1:35" x14ac:dyDescent="0.3">
      <c r="A146">
        <v>55079016900</v>
      </c>
      <c r="B146" t="s">
        <v>153</v>
      </c>
      <c r="C146">
        <v>3823</v>
      </c>
      <c r="D146">
        <v>1244</v>
      </c>
      <c r="E146">
        <v>532</v>
      </c>
      <c r="F146">
        <v>42.765273309999998</v>
      </c>
      <c r="G146">
        <v>4130</v>
      </c>
      <c r="H146">
        <v>1193</v>
      </c>
      <c r="I146">
        <v>633</v>
      </c>
      <c r="J146">
        <v>53.05951383</v>
      </c>
      <c r="K146">
        <v>-7.4334140440000001</v>
      </c>
      <c r="L146">
        <v>-15.95576619</v>
      </c>
      <c r="M146">
        <v>3730</v>
      </c>
      <c r="N146" s="18">
        <v>738</v>
      </c>
      <c r="O146">
        <v>1318</v>
      </c>
      <c r="P146" s="18">
        <v>447</v>
      </c>
      <c r="Q146">
        <f t="shared" si="12"/>
        <v>35.335120643431637</v>
      </c>
      <c r="R146">
        <v>641</v>
      </c>
      <c r="S146" s="18">
        <v>558</v>
      </c>
      <c r="T146">
        <f t="shared" si="13"/>
        <v>17.184986595174262</v>
      </c>
      <c r="U146">
        <v>0</v>
      </c>
      <c r="V146" s="18">
        <v>9</v>
      </c>
      <c r="W146">
        <f t="shared" si="14"/>
        <v>0</v>
      </c>
      <c r="X146">
        <v>1000</v>
      </c>
      <c r="Y146" s="18">
        <v>616</v>
      </c>
      <c r="Z146">
        <v>2730</v>
      </c>
      <c r="AA146" s="18">
        <v>598</v>
      </c>
      <c r="AB146">
        <f t="shared" si="15"/>
        <v>73.190348525469176</v>
      </c>
      <c r="AC146">
        <v>22</v>
      </c>
      <c r="AD146" s="18">
        <v>39</v>
      </c>
      <c r="AE146" s="7">
        <f t="shared" si="16"/>
        <v>0.58981233243967823</v>
      </c>
      <c r="AF146">
        <v>947</v>
      </c>
      <c r="AG146" s="18">
        <v>375</v>
      </c>
      <c r="AH146" s="7">
        <f t="shared" si="17"/>
        <v>25.388739946380696</v>
      </c>
      <c r="AI146" s="29">
        <v>0.24543423729057201</v>
      </c>
    </row>
    <row r="147" spans="1:35" x14ac:dyDescent="0.3">
      <c r="A147">
        <v>55079017000</v>
      </c>
      <c r="B147" t="s">
        <v>154</v>
      </c>
      <c r="C147">
        <v>5697</v>
      </c>
      <c r="D147">
        <v>1844</v>
      </c>
      <c r="E147">
        <v>797</v>
      </c>
      <c r="F147">
        <v>43.221258130000002</v>
      </c>
      <c r="G147">
        <v>6112</v>
      </c>
      <c r="H147">
        <v>1832</v>
      </c>
      <c r="I147">
        <v>903</v>
      </c>
      <c r="J147">
        <v>49.290393010000003</v>
      </c>
      <c r="K147">
        <v>-6.789921466</v>
      </c>
      <c r="L147">
        <v>-11.73864895</v>
      </c>
      <c r="M147">
        <v>4945</v>
      </c>
      <c r="N147" s="18">
        <v>648</v>
      </c>
      <c r="O147">
        <v>2176</v>
      </c>
      <c r="P147" s="18">
        <v>650</v>
      </c>
      <c r="Q147">
        <f t="shared" si="12"/>
        <v>44.004044489383212</v>
      </c>
      <c r="R147">
        <v>211</v>
      </c>
      <c r="S147" s="18">
        <v>169</v>
      </c>
      <c r="T147">
        <f t="shared" si="13"/>
        <v>4.2669362992922144</v>
      </c>
      <c r="U147">
        <v>0</v>
      </c>
      <c r="V147" s="18">
        <v>9</v>
      </c>
      <c r="W147">
        <f t="shared" si="14"/>
        <v>0</v>
      </c>
      <c r="X147">
        <v>1370</v>
      </c>
      <c r="Y147" s="18">
        <v>284</v>
      </c>
      <c r="Z147">
        <v>3575</v>
      </c>
      <c r="AA147" s="18">
        <v>686</v>
      </c>
      <c r="AB147">
        <f t="shared" si="15"/>
        <v>72.295247724974715</v>
      </c>
      <c r="AC147">
        <v>153</v>
      </c>
      <c r="AD147" s="18">
        <v>182</v>
      </c>
      <c r="AE147" s="7">
        <f t="shared" si="16"/>
        <v>3.0940343781597575</v>
      </c>
      <c r="AF147">
        <v>1231</v>
      </c>
      <c r="AG147" s="18">
        <v>549</v>
      </c>
      <c r="AH147" s="7">
        <f t="shared" si="17"/>
        <v>24.893832153690596</v>
      </c>
      <c r="AI147" s="29">
        <v>0.21895585515493476</v>
      </c>
    </row>
    <row r="148" spans="1:35" x14ac:dyDescent="0.3">
      <c r="A148">
        <v>55079017100</v>
      </c>
      <c r="B148" t="s">
        <v>155</v>
      </c>
      <c r="C148">
        <v>2780</v>
      </c>
      <c r="D148">
        <v>831</v>
      </c>
      <c r="E148">
        <v>420</v>
      </c>
      <c r="F148">
        <v>50.541516250000001</v>
      </c>
      <c r="G148">
        <v>2937</v>
      </c>
      <c r="H148">
        <v>833</v>
      </c>
      <c r="I148">
        <v>484</v>
      </c>
      <c r="J148">
        <v>58.103241300000001</v>
      </c>
      <c r="K148">
        <v>-5.3455907390000004</v>
      </c>
      <c r="L148">
        <v>-13.2231405</v>
      </c>
      <c r="M148">
        <v>2842</v>
      </c>
      <c r="N148" s="18">
        <v>537</v>
      </c>
      <c r="O148">
        <v>922</v>
      </c>
      <c r="P148" s="18">
        <v>253</v>
      </c>
      <c r="Q148">
        <f t="shared" si="12"/>
        <v>32.441942294159041</v>
      </c>
      <c r="R148">
        <v>2</v>
      </c>
      <c r="S148" s="18">
        <v>3</v>
      </c>
      <c r="T148">
        <f t="shared" si="13"/>
        <v>7.0372976776917659E-2</v>
      </c>
      <c r="U148">
        <v>116</v>
      </c>
      <c r="V148" s="18">
        <v>97</v>
      </c>
      <c r="W148">
        <f t="shared" si="14"/>
        <v>4.0816326530612246</v>
      </c>
      <c r="X148">
        <v>622</v>
      </c>
      <c r="Y148" s="18">
        <v>135</v>
      </c>
      <c r="Z148">
        <v>2220</v>
      </c>
      <c r="AA148" s="18">
        <v>541</v>
      </c>
      <c r="AB148">
        <f t="shared" si="15"/>
        <v>78.114004222378611</v>
      </c>
      <c r="AC148">
        <v>0</v>
      </c>
      <c r="AD148" s="18">
        <v>9</v>
      </c>
      <c r="AE148" s="7">
        <f t="shared" si="16"/>
        <v>0</v>
      </c>
      <c r="AF148">
        <v>1053</v>
      </c>
      <c r="AG148" s="18">
        <v>511</v>
      </c>
      <c r="AH148" s="7">
        <f t="shared" si="17"/>
        <v>37.05137227304715</v>
      </c>
      <c r="AI148" s="29">
        <v>0.1456253859742348</v>
      </c>
    </row>
    <row r="149" spans="1:35" x14ac:dyDescent="0.3">
      <c r="A149">
        <v>55079017200</v>
      </c>
      <c r="B149" t="s">
        <v>156</v>
      </c>
      <c r="C149">
        <v>2589</v>
      </c>
      <c r="D149">
        <v>766</v>
      </c>
      <c r="E149">
        <v>388</v>
      </c>
      <c r="F149">
        <v>50.652741509999998</v>
      </c>
      <c r="G149">
        <v>2509</v>
      </c>
      <c r="H149">
        <v>725</v>
      </c>
      <c r="I149">
        <v>401</v>
      </c>
      <c r="J149">
        <v>55.310344829999998</v>
      </c>
      <c r="K149">
        <v>3.1885213229999998</v>
      </c>
      <c r="L149">
        <v>-3.2418952619999999</v>
      </c>
      <c r="M149">
        <v>2854</v>
      </c>
      <c r="N149" s="18">
        <v>355</v>
      </c>
      <c r="O149">
        <v>791</v>
      </c>
      <c r="P149" s="18">
        <v>317</v>
      </c>
      <c r="Q149">
        <f t="shared" si="12"/>
        <v>27.715487035739311</v>
      </c>
      <c r="R149">
        <v>9</v>
      </c>
      <c r="S149" s="18">
        <v>13</v>
      </c>
      <c r="T149">
        <f t="shared" si="13"/>
        <v>0.31534688156972673</v>
      </c>
      <c r="U149">
        <v>308</v>
      </c>
      <c r="V149" s="18">
        <v>169</v>
      </c>
      <c r="W149">
        <f t="shared" si="14"/>
        <v>10.791871058163981</v>
      </c>
      <c r="X149">
        <v>521</v>
      </c>
      <c r="Y149" s="18">
        <v>143</v>
      </c>
      <c r="Z149">
        <v>2333</v>
      </c>
      <c r="AA149" s="18">
        <v>358</v>
      </c>
      <c r="AB149">
        <f t="shared" si="15"/>
        <v>81.744919411352484</v>
      </c>
      <c r="AC149">
        <v>40</v>
      </c>
      <c r="AD149" s="18">
        <v>46</v>
      </c>
      <c r="AE149" s="7">
        <f t="shared" si="16"/>
        <v>1.4015416958654519</v>
      </c>
      <c r="AF149">
        <v>1179</v>
      </c>
      <c r="AG149" s="18">
        <v>453</v>
      </c>
      <c r="AH149" s="7">
        <f t="shared" si="17"/>
        <v>41.3104414856342</v>
      </c>
      <c r="AI149" s="29">
        <v>7.2453910934824339E-2</v>
      </c>
    </row>
    <row r="150" spans="1:35" x14ac:dyDescent="0.3">
      <c r="A150">
        <v>55079017300</v>
      </c>
      <c r="B150" t="s">
        <v>157</v>
      </c>
      <c r="C150">
        <v>3706</v>
      </c>
      <c r="D150">
        <v>1066</v>
      </c>
      <c r="E150">
        <v>538</v>
      </c>
      <c r="F150">
        <v>50.469043149999997</v>
      </c>
      <c r="G150">
        <v>3894</v>
      </c>
      <c r="H150">
        <v>1066</v>
      </c>
      <c r="I150">
        <v>630</v>
      </c>
      <c r="J150">
        <v>59.09943715</v>
      </c>
      <c r="K150">
        <v>-4.8279404210000001</v>
      </c>
      <c r="L150">
        <v>-14.603174599999999</v>
      </c>
      <c r="M150">
        <v>4245</v>
      </c>
      <c r="N150" s="18">
        <v>722</v>
      </c>
      <c r="O150">
        <v>1546</v>
      </c>
      <c r="P150" s="18">
        <v>526</v>
      </c>
      <c r="Q150">
        <f t="shared" si="12"/>
        <v>36.419316843345115</v>
      </c>
      <c r="R150">
        <v>3</v>
      </c>
      <c r="S150" s="18">
        <v>4</v>
      </c>
      <c r="T150">
        <f t="shared" si="13"/>
        <v>7.0671378091872794E-2</v>
      </c>
      <c r="U150">
        <v>120</v>
      </c>
      <c r="V150" s="18">
        <v>182</v>
      </c>
      <c r="W150">
        <f t="shared" si="14"/>
        <v>2.8268551236749118</v>
      </c>
      <c r="X150">
        <v>951</v>
      </c>
      <c r="Y150" s="18">
        <v>382</v>
      </c>
      <c r="Z150">
        <v>3294</v>
      </c>
      <c r="AA150" s="18">
        <v>693</v>
      </c>
      <c r="AB150">
        <f t="shared" si="15"/>
        <v>77.597173144876336</v>
      </c>
      <c r="AC150">
        <v>118</v>
      </c>
      <c r="AD150" s="18">
        <v>154</v>
      </c>
      <c r="AE150" s="7">
        <f t="shared" si="16"/>
        <v>2.7797408716136633</v>
      </c>
      <c r="AF150">
        <v>690</v>
      </c>
      <c r="AG150" s="18">
        <v>336</v>
      </c>
      <c r="AH150" s="7">
        <f t="shared" si="17"/>
        <v>16.25441696113074</v>
      </c>
      <c r="AI150" s="29">
        <v>0.237238294619458</v>
      </c>
    </row>
    <row r="151" spans="1:35" x14ac:dyDescent="0.3">
      <c r="A151">
        <v>55079017400</v>
      </c>
      <c r="B151" t="s">
        <v>158</v>
      </c>
      <c r="C151">
        <v>2878</v>
      </c>
      <c r="D151">
        <v>892</v>
      </c>
      <c r="E151">
        <v>424</v>
      </c>
      <c r="F151">
        <v>47.53363229</v>
      </c>
      <c r="G151">
        <v>2953</v>
      </c>
      <c r="H151">
        <v>837</v>
      </c>
      <c r="I151">
        <v>471</v>
      </c>
      <c r="J151">
        <v>56.272401430000002</v>
      </c>
      <c r="K151">
        <v>-2.5397900440000001</v>
      </c>
      <c r="L151">
        <v>-9.9787685770000003</v>
      </c>
      <c r="M151">
        <v>2548</v>
      </c>
      <c r="N151" s="18">
        <v>681</v>
      </c>
      <c r="O151">
        <v>668</v>
      </c>
      <c r="P151" s="18">
        <v>316</v>
      </c>
      <c r="Q151">
        <f t="shared" si="12"/>
        <v>26.216640502354789</v>
      </c>
      <c r="R151">
        <v>158</v>
      </c>
      <c r="S151" s="18">
        <v>102</v>
      </c>
      <c r="T151">
        <f t="shared" si="13"/>
        <v>6.2009419152276291</v>
      </c>
      <c r="U151">
        <v>160</v>
      </c>
      <c r="V151" s="18">
        <v>125</v>
      </c>
      <c r="W151">
        <f t="shared" si="14"/>
        <v>6.2794348508634217</v>
      </c>
      <c r="X151">
        <v>630</v>
      </c>
      <c r="Y151" s="18">
        <v>145</v>
      </c>
      <c r="Z151">
        <v>1918</v>
      </c>
      <c r="AA151" s="18">
        <v>687</v>
      </c>
      <c r="AB151">
        <f t="shared" si="15"/>
        <v>75.27472527472527</v>
      </c>
      <c r="AC151">
        <v>18</v>
      </c>
      <c r="AD151" s="18">
        <v>28</v>
      </c>
      <c r="AE151" s="7">
        <f t="shared" si="16"/>
        <v>0.70643642072213508</v>
      </c>
      <c r="AF151">
        <v>1013</v>
      </c>
      <c r="AG151" s="18">
        <v>650</v>
      </c>
      <c r="AH151" s="7">
        <f t="shared" si="17"/>
        <v>39.756671899529046</v>
      </c>
      <c r="AI151" s="29">
        <v>0.19874284999593372</v>
      </c>
    </row>
    <row r="152" spans="1:35" x14ac:dyDescent="0.3">
      <c r="A152">
        <v>55079017500</v>
      </c>
      <c r="B152" t="s">
        <v>159</v>
      </c>
      <c r="C152">
        <v>4034</v>
      </c>
      <c r="D152">
        <v>1334</v>
      </c>
      <c r="E152">
        <v>611</v>
      </c>
      <c r="F152">
        <v>45.802098950000001</v>
      </c>
      <c r="G152">
        <v>4185</v>
      </c>
      <c r="H152">
        <v>1209</v>
      </c>
      <c r="I152">
        <v>666</v>
      </c>
      <c r="J152">
        <v>55.086848639999999</v>
      </c>
      <c r="K152">
        <v>-3.6081242530000002</v>
      </c>
      <c r="L152">
        <v>-8.2582582579999997</v>
      </c>
      <c r="M152">
        <v>3972</v>
      </c>
      <c r="N152" s="18">
        <v>808</v>
      </c>
      <c r="O152">
        <v>1282</v>
      </c>
      <c r="P152" s="18">
        <v>516</v>
      </c>
      <c r="Q152">
        <f t="shared" si="12"/>
        <v>32.275931520644512</v>
      </c>
      <c r="R152">
        <v>80</v>
      </c>
      <c r="S152" s="18">
        <v>60</v>
      </c>
      <c r="T152">
        <f t="shared" si="13"/>
        <v>2.0140986908358509</v>
      </c>
      <c r="U152">
        <v>412</v>
      </c>
      <c r="V152" s="18">
        <v>354</v>
      </c>
      <c r="W152">
        <f t="shared" si="14"/>
        <v>10.372608257804632</v>
      </c>
      <c r="X152">
        <v>898</v>
      </c>
      <c r="Y152" s="18">
        <v>331</v>
      </c>
      <c r="Z152">
        <v>3074</v>
      </c>
      <c r="AA152" s="18">
        <v>714</v>
      </c>
      <c r="AB152">
        <f t="shared" si="15"/>
        <v>77.39174219536757</v>
      </c>
      <c r="AC152">
        <v>110</v>
      </c>
      <c r="AD152" s="18">
        <v>157</v>
      </c>
      <c r="AE152" s="7">
        <f t="shared" si="16"/>
        <v>2.7693856998992952</v>
      </c>
      <c r="AF152">
        <v>1149</v>
      </c>
      <c r="AG152" s="18">
        <v>536</v>
      </c>
      <c r="AH152" s="7">
        <f t="shared" si="17"/>
        <v>28.927492447129911</v>
      </c>
      <c r="AI152" s="29">
        <v>0.20126655724005604</v>
      </c>
    </row>
    <row r="153" spans="1:35" x14ac:dyDescent="0.3">
      <c r="A153">
        <v>55079017600</v>
      </c>
      <c r="B153" t="s">
        <v>160</v>
      </c>
      <c r="C153">
        <v>2798</v>
      </c>
      <c r="D153">
        <v>858</v>
      </c>
      <c r="E153">
        <v>420</v>
      </c>
      <c r="F153">
        <v>48.951048950000001</v>
      </c>
      <c r="G153">
        <v>3195</v>
      </c>
      <c r="H153">
        <v>880</v>
      </c>
      <c r="I153">
        <v>524</v>
      </c>
      <c r="J153">
        <v>59.545454550000002</v>
      </c>
      <c r="K153">
        <v>-12.4256651</v>
      </c>
      <c r="L153">
        <v>-19.84732824</v>
      </c>
      <c r="M153">
        <v>2810</v>
      </c>
      <c r="N153" s="18">
        <v>363</v>
      </c>
      <c r="O153">
        <v>507</v>
      </c>
      <c r="P153" s="18">
        <v>172</v>
      </c>
      <c r="Q153">
        <f t="shared" si="12"/>
        <v>18.042704626334519</v>
      </c>
      <c r="R153">
        <v>202</v>
      </c>
      <c r="S153" s="18">
        <v>215</v>
      </c>
      <c r="T153">
        <f t="shared" si="13"/>
        <v>7.1886120996441276</v>
      </c>
      <c r="U153">
        <v>0</v>
      </c>
      <c r="V153" s="18">
        <v>9</v>
      </c>
      <c r="W153">
        <f t="shared" si="14"/>
        <v>0</v>
      </c>
      <c r="X153">
        <v>484</v>
      </c>
      <c r="Y153" s="18">
        <v>187</v>
      </c>
      <c r="Z153">
        <v>2326</v>
      </c>
      <c r="AA153" s="18">
        <v>327</v>
      </c>
      <c r="AB153">
        <f t="shared" si="15"/>
        <v>82.77580071174377</v>
      </c>
      <c r="AC153">
        <v>67</v>
      </c>
      <c r="AD153" s="18">
        <v>74</v>
      </c>
      <c r="AE153" s="7">
        <f t="shared" si="16"/>
        <v>2.3843416370106763</v>
      </c>
      <c r="AF153">
        <v>972</v>
      </c>
      <c r="AG153" s="18">
        <v>305</v>
      </c>
      <c r="AH153" s="7">
        <f t="shared" si="17"/>
        <v>34.590747330960852</v>
      </c>
      <c r="AI153" s="29">
        <v>0.15687465964210168</v>
      </c>
    </row>
    <row r="154" spans="1:35" x14ac:dyDescent="0.3">
      <c r="A154">
        <v>55079017900</v>
      </c>
      <c r="B154" t="s">
        <v>161</v>
      </c>
      <c r="C154">
        <v>2879</v>
      </c>
      <c r="D154">
        <v>1459</v>
      </c>
      <c r="E154">
        <v>251</v>
      </c>
      <c r="F154">
        <v>17.20356408</v>
      </c>
      <c r="G154">
        <v>3003</v>
      </c>
      <c r="H154">
        <v>1416</v>
      </c>
      <c r="I154">
        <v>316</v>
      </c>
      <c r="J154">
        <v>22.31638418</v>
      </c>
      <c r="K154">
        <v>-4.1292041289999997</v>
      </c>
      <c r="L154">
        <v>-20.56962025</v>
      </c>
      <c r="M154">
        <v>2935</v>
      </c>
      <c r="N154" s="18">
        <v>544</v>
      </c>
      <c r="O154">
        <v>2479</v>
      </c>
      <c r="P154" s="18">
        <v>522</v>
      </c>
      <c r="Q154">
        <f t="shared" si="12"/>
        <v>84.463373083475304</v>
      </c>
      <c r="R154">
        <v>144</v>
      </c>
      <c r="S154" s="18">
        <v>90</v>
      </c>
      <c r="T154">
        <f t="shared" si="13"/>
        <v>4.9063032367972745</v>
      </c>
      <c r="U154">
        <v>0</v>
      </c>
      <c r="V154" s="18">
        <v>9</v>
      </c>
      <c r="W154">
        <f t="shared" si="14"/>
        <v>0</v>
      </c>
      <c r="X154">
        <v>2764</v>
      </c>
      <c r="Y154" s="18">
        <v>534</v>
      </c>
      <c r="Z154">
        <v>171</v>
      </c>
      <c r="AA154" s="18">
        <v>119</v>
      </c>
      <c r="AB154">
        <f t="shared" si="15"/>
        <v>5.8262350936967628</v>
      </c>
      <c r="AC154">
        <v>4</v>
      </c>
      <c r="AD154" s="18">
        <v>7</v>
      </c>
      <c r="AE154" s="7">
        <f t="shared" si="16"/>
        <v>0.1362862010221465</v>
      </c>
      <c r="AF154">
        <v>3</v>
      </c>
      <c r="AG154" s="18">
        <v>5</v>
      </c>
      <c r="AH154" s="7">
        <f t="shared" si="17"/>
        <v>0.10221465076660989</v>
      </c>
      <c r="AI154" s="29">
        <v>0.28078927587798086</v>
      </c>
    </row>
    <row r="155" spans="1:35" x14ac:dyDescent="0.3">
      <c r="A155">
        <v>55079018000</v>
      </c>
      <c r="B155" t="s">
        <v>162</v>
      </c>
      <c r="C155">
        <v>2726</v>
      </c>
      <c r="D155">
        <v>1528</v>
      </c>
      <c r="E155">
        <v>197</v>
      </c>
      <c r="F155">
        <v>12.89267016</v>
      </c>
      <c r="G155">
        <v>2749</v>
      </c>
      <c r="H155">
        <v>1417</v>
      </c>
      <c r="I155">
        <v>234</v>
      </c>
      <c r="J155">
        <v>16.513761469999999</v>
      </c>
      <c r="K155">
        <v>-0.83666787899999995</v>
      </c>
      <c r="L155">
        <v>-15.81196581</v>
      </c>
      <c r="M155">
        <v>2922</v>
      </c>
      <c r="N155" s="18">
        <v>460</v>
      </c>
      <c r="O155">
        <v>2350</v>
      </c>
      <c r="P155" s="18">
        <v>366</v>
      </c>
      <c r="Q155">
        <f t="shared" si="12"/>
        <v>80.424366872005464</v>
      </c>
      <c r="R155">
        <v>44</v>
      </c>
      <c r="S155" s="18">
        <v>44</v>
      </c>
      <c r="T155">
        <f t="shared" si="13"/>
        <v>1.5058179329226558</v>
      </c>
      <c r="U155">
        <v>153</v>
      </c>
      <c r="V155" s="18">
        <v>231</v>
      </c>
      <c r="W155">
        <f t="shared" si="14"/>
        <v>5.2361396303901433</v>
      </c>
      <c r="X155">
        <v>2449</v>
      </c>
      <c r="Y155" s="18">
        <v>437</v>
      </c>
      <c r="Z155">
        <v>473</v>
      </c>
      <c r="AA155" s="18">
        <v>229</v>
      </c>
      <c r="AB155">
        <f t="shared" si="15"/>
        <v>16.187542778918548</v>
      </c>
      <c r="AC155">
        <v>8</v>
      </c>
      <c r="AD155" s="18">
        <v>13</v>
      </c>
      <c r="AE155" s="7">
        <f t="shared" si="16"/>
        <v>0.27378507871321012</v>
      </c>
      <c r="AF155">
        <v>188</v>
      </c>
      <c r="AG155" s="18">
        <v>148</v>
      </c>
      <c r="AH155" s="7">
        <f t="shared" si="17"/>
        <v>6.4339493497604385</v>
      </c>
      <c r="AI155" s="29">
        <v>0.31987293636370884</v>
      </c>
    </row>
    <row r="156" spans="1:35" x14ac:dyDescent="0.3">
      <c r="A156">
        <v>55079018100</v>
      </c>
      <c r="B156" t="s">
        <v>163</v>
      </c>
      <c r="C156">
        <v>1589</v>
      </c>
      <c r="D156">
        <v>861</v>
      </c>
      <c r="E156">
        <v>133</v>
      </c>
      <c r="F156">
        <v>15.447154469999999</v>
      </c>
      <c r="G156">
        <v>1637</v>
      </c>
      <c r="H156">
        <v>870</v>
      </c>
      <c r="I156">
        <v>129</v>
      </c>
      <c r="J156">
        <v>14.82758621</v>
      </c>
      <c r="K156">
        <v>-2.9321930360000001</v>
      </c>
      <c r="L156">
        <v>3.1007751940000001</v>
      </c>
      <c r="M156">
        <v>1939</v>
      </c>
      <c r="N156" s="18">
        <v>304</v>
      </c>
      <c r="O156">
        <v>1731</v>
      </c>
      <c r="P156" s="18">
        <v>293</v>
      </c>
      <c r="Q156">
        <f t="shared" si="12"/>
        <v>89.272821041774108</v>
      </c>
      <c r="R156">
        <v>100</v>
      </c>
      <c r="S156" s="18">
        <v>98</v>
      </c>
      <c r="T156">
        <f t="shared" si="13"/>
        <v>5.1572975760701389</v>
      </c>
      <c r="U156">
        <v>11</v>
      </c>
      <c r="V156" s="18">
        <v>17</v>
      </c>
      <c r="W156">
        <f t="shared" si="14"/>
        <v>0.56730273336771531</v>
      </c>
      <c r="X156">
        <v>1780</v>
      </c>
      <c r="Y156" s="18">
        <v>271</v>
      </c>
      <c r="Z156">
        <v>159</v>
      </c>
      <c r="AA156" s="18">
        <v>121</v>
      </c>
      <c r="AB156">
        <f t="shared" si="15"/>
        <v>8.2001031459515215</v>
      </c>
      <c r="AC156">
        <v>0</v>
      </c>
      <c r="AD156" s="18">
        <v>9</v>
      </c>
      <c r="AE156" s="7">
        <f t="shared" si="16"/>
        <v>0</v>
      </c>
      <c r="AF156">
        <v>35</v>
      </c>
      <c r="AG156" s="18">
        <v>38</v>
      </c>
      <c r="AH156" s="7">
        <f t="shared" si="17"/>
        <v>1.8050541516245486</v>
      </c>
      <c r="AI156" s="29">
        <v>0.19329439604694065</v>
      </c>
    </row>
    <row r="157" spans="1:35" x14ac:dyDescent="0.3">
      <c r="A157">
        <v>55079018200</v>
      </c>
      <c r="B157" t="s">
        <v>164</v>
      </c>
      <c r="C157">
        <v>1563</v>
      </c>
      <c r="D157">
        <v>760</v>
      </c>
      <c r="E157">
        <v>143</v>
      </c>
      <c r="F157">
        <v>18.815789469999999</v>
      </c>
      <c r="G157">
        <v>1608</v>
      </c>
      <c r="H157">
        <v>764</v>
      </c>
      <c r="I157">
        <v>160</v>
      </c>
      <c r="J157">
        <v>20.94240838</v>
      </c>
      <c r="K157">
        <v>-2.798507463</v>
      </c>
      <c r="L157">
        <v>-10.625</v>
      </c>
      <c r="M157">
        <v>1550</v>
      </c>
      <c r="N157" s="18">
        <v>155</v>
      </c>
      <c r="O157">
        <v>1489</v>
      </c>
      <c r="P157" s="18">
        <v>155</v>
      </c>
      <c r="Q157">
        <f t="shared" si="12"/>
        <v>96.064516129032256</v>
      </c>
      <c r="R157">
        <v>0</v>
      </c>
      <c r="S157" s="18">
        <v>9</v>
      </c>
      <c r="T157">
        <f t="shared" si="13"/>
        <v>0</v>
      </c>
      <c r="U157">
        <v>0</v>
      </c>
      <c r="V157" s="18">
        <v>9</v>
      </c>
      <c r="W157">
        <f t="shared" si="14"/>
        <v>0</v>
      </c>
      <c r="X157">
        <v>1486</v>
      </c>
      <c r="Y157" s="18">
        <v>154</v>
      </c>
      <c r="Z157">
        <v>64</v>
      </c>
      <c r="AA157" s="18">
        <v>36</v>
      </c>
      <c r="AB157">
        <f t="shared" si="15"/>
        <v>4.129032258064516</v>
      </c>
      <c r="AC157">
        <v>0</v>
      </c>
      <c r="AD157" s="18">
        <v>9</v>
      </c>
      <c r="AE157" s="7">
        <f t="shared" si="16"/>
        <v>0</v>
      </c>
      <c r="AF157">
        <v>36</v>
      </c>
      <c r="AG157" s="18">
        <v>28</v>
      </c>
      <c r="AH157" s="7">
        <f t="shared" si="17"/>
        <v>2.3225806451612905</v>
      </c>
      <c r="AI157" s="29">
        <v>7.4916545265348522E-2</v>
      </c>
    </row>
    <row r="158" spans="1:35" x14ac:dyDescent="0.3">
      <c r="A158">
        <v>55079018300</v>
      </c>
      <c r="B158" t="s">
        <v>165</v>
      </c>
      <c r="C158">
        <v>2260</v>
      </c>
      <c r="D158">
        <v>1097</v>
      </c>
      <c r="E158">
        <v>214</v>
      </c>
      <c r="F158">
        <v>19.507748400000001</v>
      </c>
      <c r="G158">
        <v>2344</v>
      </c>
      <c r="H158">
        <v>1120</v>
      </c>
      <c r="I158">
        <v>239</v>
      </c>
      <c r="J158">
        <v>21.339285709999999</v>
      </c>
      <c r="K158">
        <v>-3.5836177469999999</v>
      </c>
      <c r="L158">
        <v>-10.46025105</v>
      </c>
      <c r="M158">
        <v>2324</v>
      </c>
      <c r="N158" s="18">
        <v>265</v>
      </c>
      <c r="O158">
        <v>2007</v>
      </c>
      <c r="P158" s="18">
        <v>296</v>
      </c>
      <c r="Q158">
        <f t="shared" si="12"/>
        <v>86.35972461273667</v>
      </c>
      <c r="R158">
        <v>21</v>
      </c>
      <c r="S158" s="18">
        <v>30</v>
      </c>
      <c r="T158">
        <f t="shared" si="13"/>
        <v>0.90361445783132521</v>
      </c>
      <c r="U158">
        <v>97</v>
      </c>
      <c r="V158" s="18">
        <v>155</v>
      </c>
      <c r="W158">
        <f t="shared" si="14"/>
        <v>4.1738382099827875</v>
      </c>
      <c r="X158">
        <v>2122</v>
      </c>
      <c r="Y158" s="18">
        <v>267</v>
      </c>
      <c r="Z158">
        <v>202</v>
      </c>
      <c r="AA158" s="18">
        <v>135</v>
      </c>
      <c r="AB158">
        <f t="shared" si="15"/>
        <v>8.6919104991394143</v>
      </c>
      <c r="AC158">
        <v>23</v>
      </c>
      <c r="AD158" s="18">
        <v>23</v>
      </c>
      <c r="AE158" s="7">
        <f t="shared" si="16"/>
        <v>0.9896729776247849</v>
      </c>
      <c r="AF158">
        <v>46</v>
      </c>
      <c r="AG158" s="18">
        <v>56</v>
      </c>
      <c r="AH158" s="7">
        <f t="shared" si="17"/>
        <v>1.9793459552495698</v>
      </c>
      <c r="AI158" s="29">
        <v>0.24433139491825173</v>
      </c>
    </row>
    <row r="159" spans="1:35" x14ac:dyDescent="0.3">
      <c r="A159">
        <v>55079018400</v>
      </c>
      <c r="B159" t="s">
        <v>166</v>
      </c>
      <c r="C159">
        <v>1300</v>
      </c>
      <c r="D159">
        <v>613</v>
      </c>
      <c r="E159">
        <v>135</v>
      </c>
      <c r="F159">
        <v>22.022838499999999</v>
      </c>
      <c r="G159">
        <v>1404</v>
      </c>
      <c r="H159">
        <v>630</v>
      </c>
      <c r="I159">
        <v>164</v>
      </c>
      <c r="J159">
        <v>26.031746030000001</v>
      </c>
      <c r="K159">
        <v>-7.407407407</v>
      </c>
      <c r="L159">
        <v>-17.68292683</v>
      </c>
      <c r="M159">
        <v>1298</v>
      </c>
      <c r="N159" s="18">
        <v>146</v>
      </c>
      <c r="O159">
        <v>1169</v>
      </c>
      <c r="P159" s="18">
        <v>150</v>
      </c>
      <c r="Q159">
        <f t="shared" si="12"/>
        <v>90.061633281972263</v>
      </c>
      <c r="R159">
        <v>10</v>
      </c>
      <c r="S159" s="18">
        <v>16</v>
      </c>
      <c r="T159">
        <f t="shared" si="13"/>
        <v>0.77041602465331283</v>
      </c>
      <c r="U159">
        <v>0</v>
      </c>
      <c r="V159" s="18">
        <v>9</v>
      </c>
      <c r="W159">
        <f t="shared" si="14"/>
        <v>0</v>
      </c>
      <c r="X159">
        <v>1042</v>
      </c>
      <c r="Y159" s="18">
        <v>141</v>
      </c>
      <c r="Z159">
        <v>256</v>
      </c>
      <c r="AA159" s="18">
        <v>131</v>
      </c>
      <c r="AB159">
        <f t="shared" si="15"/>
        <v>19.72265023112481</v>
      </c>
      <c r="AC159">
        <v>0</v>
      </c>
      <c r="AD159" s="18">
        <v>9</v>
      </c>
      <c r="AE159" s="7">
        <f t="shared" si="16"/>
        <v>0</v>
      </c>
      <c r="AF159">
        <v>87</v>
      </c>
      <c r="AG159" s="18">
        <v>77</v>
      </c>
      <c r="AH159" s="7">
        <f t="shared" si="17"/>
        <v>6.7026194144838209</v>
      </c>
      <c r="AI159" s="29">
        <v>0.14544006305778001</v>
      </c>
    </row>
    <row r="160" spans="1:35" x14ac:dyDescent="0.3">
      <c r="A160">
        <v>55079018500</v>
      </c>
      <c r="B160" t="s">
        <v>167</v>
      </c>
      <c r="C160">
        <v>1661</v>
      </c>
      <c r="D160">
        <v>700</v>
      </c>
      <c r="E160">
        <v>194</v>
      </c>
      <c r="F160">
        <v>27.714285709999999</v>
      </c>
      <c r="G160">
        <v>1633</v>
      </c>
      <c r="H160">
        <v>691</v>
      </c>
      <c r="I160">
        <v>199</v>
      </c>
      <c r="J160">
        <v>28.798842260000001</v>
      </c>
      <c r="K160">
        <v>1.71463564</v>
      </c>
      <c r="L160">
        <v>-2.5125628139999998</v>
      </c>
      <c r="M160">
        <v>1901</v>
      </c>
      <c r="N160" s="18">
        <v>521</v>
      </c>
      <c r="O160">
        <v>1461</v>
      </c>
      <c r="P160" s="18">
        <v>500</v>
      </c>
      <c r="Q160">
        <f t="shared" si="12"/>
        <v>76.854287217254083</v>
      </c>
      <c r="R160">
        <v>1</v>
      </c>
      <c r="S160" s="18">
        <v>3</v>
      </c>
      <c r="T160">
        <f t="shared" si="13"/>
        <v>5.2603892688058915E-2</v>
      </c>
      <c r="U160">
        <v>4</v>
      </c>
      <c r="V160" s="18">
        <v>6</v>
      </c>
      <c r="W160">
        <f t="shared" si="14"/>
        <v>0.21041557075223566</v>
      </c>
      <c r="X160">
        <v>1324</v>
      </c>
      <c r="Y160" s="18">
        <v>489</v>
      </c>
      <c r="Z160">
        <v>577</v>
      </c>
      <c r="AA160" s="18">
        <v>267</v>
      </c>
      <c r="AB160">
        <f t="shared" si="15"/>
        <v>30.352446081009994</v>
      </c>
      <c r="AC160">
        <v>0</v>
      </c>
      <c r="AD160" s="18">
        <v>9</v>
      </c>
      <c r="AE160" s="7">
        <f t="shared" si="16"/>
        <v>0</v>
      </c>
      <c r="AF160">
        <v>251</v>
      </c>
      <c r="AG160" s="18">
        <v>233</v>
      </c>
      <c r="AH160" s="7">
        <f t="shared" si="17"/>
        <v>13.203577064702788</v>
      </c>
      <c r="AI160" s="29">
        <v>0.29977660640417114</v>
      </c>
    </row>
    <row r="161" spans="1:35" x14ac:dyDescent="0.3">
      <c r="A161">
        <v>55079018600</v>
      </c>
      <c r="B161" t="s">
        <v>168</v>
      </c>
      <c r="C161">
        <v>2672</v>
      </c>
      <c r="D161">
        <v>830</v>
      </c>
      <c r="E161">
        <v>420</v>
      </c>
      <c r="F161">
        <v>50.602409639999998</v>
      </c>
      <c r="G161">
        <v>3000</v>
      </c>
      <c r="H161">
        <v>901</v>
      </c>
      <c r="I161">
        <v>480</v>
      </c>
      <c r="J161">
        <v>53.274139839999997</v>
      </c>
      <c r="K161">
        <v>-10.93333333</v>
      </c>
      <c r="L161">
        <v>-12.5</v>
      </c>
      <c r="M161">
        <v>3172</v>
      </c>
      <c r="N161" s="18">
        <v>563</v>
      </c>
      <c r="O161">
        <v>789</v>
      </c>
      <c r="P161" s="18">
        <v>310</v>
      </c>
      <c r="Q161">
        <f t="shared" si="12"/>
        <v>24.87389659520807</v>
      </c>
      <c r="R161">
        <v>113</v>
      </c>
      <c r="S161" s="18">
        <v>100</v>
      </c>
      <c r="T161">
        <f t="shared" si="13"/>
        <v>3.5624211853720049</v>
      </c>
      <c r="U161">
        <v>98</v>
      </c>
      <c r="V161" s="18">
        <v>97</v>
      </c>
      <c r="W161">
        <f t="shared" si="14"/>
        <v>3.0895334174022699</v>
      </c>
      <c r="X161">
        <v>625</v>
      </c>
      <c r="Y161" s="18">
        <v>308</v>
      </c>
      <c r="Z161">
        <v>2547</v>
      </c>
      <c r="AA161" s="18">
        <v>494</v>
      </c>
      <c r="AB161">
        <f t="shared" si="15"/>
        <v>80.296343001261036</v>
      </c>
      <c r="AC161">
        <v>4</v>
      </c>
      <c r="AD161" s="18">
        <v>6</v>
      </c>
      <c r="AE161" s="7">
        <f t="shared" si="16"/>
        <v>0.12610340479192939</v>
      </c>
      <c r="AF161">
        <v>1689</v>
      </c>
      <c r="AG161" s="18">
        <v>503</v>
      </c>
      <c r="AH161" s="7">
        <f t="shared" si="17"/>
        <v>53.247162673392182</v>
      </c>
      <c r="AI161" s="29">
        <v>7.6274272520111541E-3</v>
      </c>
    </row>
    <row r="162" spans="1:35" x14ac:dyDescent="0.3">
      <c r="A162">
        <v>55079018700</v>
      </c>
      <c r="B162" t="s">
        <v>169</v>
      </c>
      <c r="C162">
        <v>3597</v>
      </c>
      <c r="D162">
        <v>1165</v>
      </c>
      <c r="E162">
        <v>542</v>
      </c>
      <c r="F162">
        <v>46.523605150000002</v>
      </c>
      <c r="G162">
        <v>3876</v>
      </c>
      <c r="H162">
        <v>1181</v>
      </c>
      <c r="I162">
        <v>635</v>
      </c>
      <c r="J162">
        <v>53.767993230000002</v>
      </c>
      <c r="K162">
        <v>-7.1981424150000004</v>
      </c>
      <c r="L162">
        <v>-14.645669290000001</v>
      </c>
      <c r="M162">
        <v>3033</v>
      </c>
      <c r="N162" s="18">
        <v>554</v>
      </c>
      <c r="O162">
        <v>1295</v>
      </c>
      <c r="P162" s="18">
        <v>382</v>
      </c>
      <c r="Q162">
        <f t="shared" si="12"/>
        <v>42.696999670293437</v>
      </c>
      <c r="R162">
        <v>116</v>
      </c>
      <c r="S162" s="18">
        <v>102</v>
      </c>
      <c r="T162">
        <f t="shared" si="13"/>
        <v>3.8245961094625782</v>
      </c>
      <c r="U162">
        <v>118</v>
      </c>
      <c r="V162" s="18">
        <v>170</v>
      </c>
      <c r="W162">
        <f t="shared" si="14"/>
        <v>3.8905374216946917</v>
      </c>
      <c r="X162">
        <v>645</v>
      </c>
      <c r="Y162" s="18">
        <v>179</v>
      </c>
      <c r="Z162">
        <v>2388</v>
      </c>
      <c r="AA162" s="18">
        <v>544</v>
      </c>
      <c r="AB162">
        <f t="shared" si="15"/>
        <v>78.733926805143412</v>
      </c>
      <c r="AC162">
        <v>18</v>
      </c>
      <c r="AD162" s="18">
        <v>20</v>
      </c>
      <c r="AE162" s="7">
        <f t="shared" si="16"/>
        <v>0.59347181008902083</v>
      </c>
      <c r="AF162">
        <v>598</v>
      </c>
      <c r="AG162" s="18">
        <v>313</v>
      </c>
      <c r="AH162" s="7">
        <f t="shared" si="17"/>
        <v>19.716452357401913</v>
      </c>
      <c r="AI162" s="29">
        <v>0.15590804698160876</v>
      </c>
    </row>
    <row r="163" spans="1:35" x14ac:dyDescent="0.3">
      <c r="A163">
        <v>55079018800</v>
      </c>
      <c r="B163" t="s">
        <v>170</v>
      </c>
      <c r="C163">
        <v>2023</v>
      </c>
      <c r="D163">
        <v>614</v>
      </c>
      <c r="E163">
        <v>296</v>
      </c>
      <c r="F163">
        <v>48.208469059999999</v>
      </c>
      <c r="G163">
        <v>2066</v>
      </c>
      <c r="H163">
        <v>588</v>
      </c>
      <c r="I163">
        <v>343</v>
      </c>
      <c r="J163">
        <v>58.333333330000002</v>
      </c>
      <c r="K163">
        <v>-2.0813165539999998</v>
      </c>
      <c r="L163">
        <v>-13.70262391</v>
      </c>
      <c r="M163">
        <v>1541</v>
      </c>
      <c r="N163" s="18">
        <v>252</v>
      </c>
      <c r="O163">
        <v>513</v>
      </c>
      <c r="P163" s="18">
        <v>222</v>
      </c>
      <c r="Q163">
        <f t="shared" si="12"/>
        <v>33.290071382219338</v>
      </c>
      <c r="R163">
        <v>171</v>
      </c>
      <c r="S163" s="18">
        <v>166</v>
      </c>
      <c r="T163">
        <f t="shared" si="13"/>
        <v>11.096690460739779</v>
      </c>
      <c r="U163">
        <v>21</v>
      </c>
      <c r="V163" s="18">
        <v>24</v>
      </c>
      <c r="W163">
        <f t="shared" si="14"/>
        <v>1.3627514600908501</v>
      </c>
      <c r="X163">
        <v>457</v>
      </c>
      <c r="Y163" s="18">
        <v>169</v>
      </c>
      <c r="Z163">
        <v>1084</v>
      </c>
      <c r="AA163" s="18">
        <v>275</v>
      </c>
      <c r="AB163">
        <f t="shared" si="15"/>
        <v>70.343932511356272</v>
      </c>
      <c r="AC163">
        <v>15</v>
      </c>
      <c r="AD163" s="18">
        <v>23</v>
      </c>
      <c r="AE163" s="7">
        <f t="shared" si="16"/>
        <v>0.9733939000648929</v>
      </c>
      <c r="AF163">
        <v>187</v>
      </c>
      <c r="AG163" s="18">
        <v>144</v>
      </c>
      <c r="AH163" s="7">
        <f t="shared" si="17"/>
        <v>12.134977287475666</v>
      </c>
      <c r="AI163" s="29">
        <v>0.36703035060288092</v>
      </c>
    </row>
    <row r="164" spans="1:35" x14ac:dyDescent="0.3">
      <c r="A164">
        <v>55079018900</v>
      </c>
      <c r="B164" t="s">
        <v>171</v>
      </c>
      <c r="C164">
        <v>1696</v>
      </c>
      <c r="D164">
        <v>566</v>
      </c>
      <c r="E164">
        <v>235</v>
      </c>
      <c r="F164">
        <v>41.519434629999999</v>
      </c>
      <c r="G164">
        <v>1635</v>
      </c>
      <c r="H164">
        <v>553</v>
      </c>
      <c r="I164">
        <v>225</v>
      </c>
      <c r="J164">
        <v>40.687160939999998</v>
      </c>
      <c r="K164">
        <v>3.7308868500000001</v>
      </c>
      <c r="L164">
        <v>4.4444444440000002</v>
      </c>
      <c r="M164">
        <v>1484</v>
      </c>
      <c r="N164" s="18">
        <v>218</v>
      </c>
      <c r="O164">
        <v>467</v>
      </c>
      <c r="P164" s="18">
        <v>157</v>
      </c>
      <c r="Q164">
        <f t="shared" si="12"/>
        <v>31.469002695417792</v>
      </c>
      <c r="R164">
        <v>153</v>
      </c>
      <c r="S164" s="18">
        <v>123</v>
      </c>
      <c r="T164">
        <f t="shared" si="13"/>
        <v>10.309973045822103</v>
      </c>
      <c r="U164">
        <v>18</v>
      </c>
      <c r="V164" s="18">
        <v>26</v>
      </c>
      <c r="W164">
        <f t="shared" si="14"/>
        <v>1.2129380053908356</v>
      </c>
      <c r="X164">
        <v>474</v>
      </c>
      <c r="Y164" s="18">
        <v>82</v>
      </c>
      <c r="Z164">
        <v>1010</v>
      </c>
      <c r="AA164" s="18">
        <v>229</v>
      </c>
      <c r="AB164">
        <f t="shared" si="15"/>
        <v>68.059299191374663</v>
      </c>
      <c r="AC164">
        <v>0</v>
      </c>
      <c r="AD164" s="18">
        <v>9</v>
      </c>
      <c r="AE164" s="7">
        <f t="shared" si="16"/>
        <v>0</v>
      </c>
      <c r="AF164">
        <v>362</v>
      </c>
      <c r="AG164" s="18">
        <v>203</v>
      </c>
      <c r="AH164" s="7">
        <f t="shared" si="17"/>
        <v>24.393530997304584</v>
      </c>
      <c r="AI164" s="29">
        <v>0.36748225456077765</v>
      </c>
    </row>
    <row r="165" spans="1:35" x14ac:dyDescent="0.3">
      <c r="A165">
        <v>55079019000</v>
      </c>
      <c r="B165" t="s">
        <v>172</v>
      </c>
      <c r="C165">
        <v>4758</v>
      </c>
      <c r="D165">
        <v>1939</v>
      </c>
      <c r="E165">
        <v>613</v>
      </c>
      <c r="F165">
        <v>31.614234140000001</v>
      </c>
      <c r="G165">
        <v>4545</v>
      </c>
      <c r="H165">
        <v>1942</v>
      </c>
      <c r="I165">
        <v>617</v>
      </c>
      <c r="J165">
        <v>31.771369719999999</v>
      </c>
      <c r="K165">
        <v>4.6864686469999999</v>
      </c>
      <c r="L165">
        <v>-0.64829821700000001</v>
      </c>
      <c r="M165">
        <v>4616</v>
      </c>
      <c r="N165" s="18">
        <v>601</v>
      </c>
      <c r="O165">
        <v>2330</v>
      </c>
      <c r="P165" s="18">
        <v>299</v>
      </c>
      <c r="Q165">
        <f t="shared" si="12"/>
        <v>50.476603119584048</v>
      </c>
      <c r="R165">
        <v>266</v>
      </c>
      <c r="S165" s="18">
        <v>167</v>
      </c>
      <c r="T165">
        <f t="shared" si="13"/>
        <v>5.7625649913344885</v>
      </c>
      <c r="U165">
        <v>256</v>
      </c>
      <c r="V165" s="18">
        <v>191</v>
      </c>
      <c r="W165">
        <f t="shared" si="14"/>
        <v>5.545927209705372</v>
      </c>
      <c r="X165">
        <v>2661</v>
      </c>
      <c r="Y165" s="18">
        <v>277</v>
      </c>
      <c r="Z165">
        <v>1955</v>
      </c>
      <c r="AA165" s="18">
        <v>478</v>
      </c>
      <c r="AB165">
        <f t="shared" si="15"/>
        <v>42.352686308492196</v>
      </c>
      <c r="AC165">
        <v>23</v>
      </c>
      <c r="AD165" s="18">
        <v>24</v>
      </c>
      <c r="AE165" s="7">
        <f t="shared" si="16"/>
        <v>0.49826689774696703</v>
      </c>
      <c r="AF165">
        <v>537</v>
      </c>
      <c r="AG165" s="18">
        <v>356</v>
      </c>
      <c r="AH165" s="7">
        <f t="shared" si="17"/>
        <v>11.633448873483536</v>
      </c>
      <c r="AI165" s="29">
        <v>0.54588126334744036</v>
      </c>
    </row>
    <row r="166" spans="1:35" x14ac:dyDescent="0.3">
      <c r="A166">
        <v>55079019100</v>
      </c>
      <c r="B166" t="s">
        <v>173</v>
      </c>
      <c r="C166">
        <v>3685</v>
      </c>
      <c r="D166">
        <v>1522</v>
      </c>
      <c r="E166">
        <v>428</v>
      </c>
      <c r="F166">
        <v>28.120893559999999</v>
      </c>
      <c r="G166">
        <v>3584</v>
      </c>
      <c r="H166">
        <v>1483</v>
      </c>
      <c r="I166">
        <v>419</v>
      </c>
      <c r="J166">
        <v>28.25354012</v>
      </c>
      <c r="K166">
        <v>2.8180803569999999</v>
      </c>
      <c r="L166">
        <v>2.1479713600000001</v>
      </c>
      <c r="M166">
        <v>3641</v>
      </c>
      <c r="N166" s="18">
        <v>510</v>
      </c>
      <c r="O166">
        <v>2097</v>
      </c>
      <c r="P166" s="18">
        <v>438</v>
      </c>
      <c r="Q166">
        <f t="shared" si="12"/>
        <v>57.594067563856086</v>
      </c>
      <c r="R166">
        <v>584</v>
      </c>
      <c r="S166" s="18">
        <v>281</v>
      </c>
      <c r="T166">
        <f t="shared" si="13"/>
        <v>16.039549574292778</v>
      </c>
      <c r="U166">
        <v>27</v>
      </c>
      <c r="V166" s="18">
        <v>23</v>
      </c>
      <c r="W166">
        <f t="shared" si="14"/>
        <v>0.74155451798956329</v>
      </c>
      <c r="X166">
        <v>2347</v>
      </c>
      <c r="Y166" s="18">
        <v>369</v>
      </c>
      <c r="Z166">
        <v>1294</v>
      </c>
      <c r="AA166" s="18">
        <v>413</v>
      </c>
      <c r="AB166">
        <f t="shared" si="15"/>
        <v>35.539686899203517</v>
      </c>
      <c r="AC166">
        <v>3</v>
      </c>
      <c r="AD166" s="18">
        <v>6</v>
      </c>
      <c r="AE166" s="7">
        <f t="shared" si="16"/>
        <v>8.2394946443284808E-2</v>
      </c>
      <c r="AF166">
        <v>79</v>
      </c>
      <c r="AG166" s="18">
        <v>66</v>
      </c>
      <c r="AH166" s="7">
        <f t="shared" si="17"/>
        <v>2.1697335896731667</v>
      </c>
      <c r="AI166" s="29">
        <v>0.51573224501298598</v>
      </c>
    </row>
    <row r="167" spans="1:35" x14ac:dyDescent="0.3">
      <c r="A167">
        <v>55079019200</v>
      </c>
      <c r="B167" t="s">
        <v>174</v>
      </c>
      <c r="C167">
        <v>3455</v>
      </c>
      <c r="D167">
        <v>1463</v>
      </c>
      <c r="E167">
        <v>418</v>
      </c>
      <c r="F167">
        <v>28.571428569999998</v>
      </c>
      <c r="G167">
        <v>3186</v>
      </c>
      <c r="H167">
        <v>1467</v>
      </c>
      <c r="I167">
        <v>371</v>
      </c>
      <c r="J167">
        <v>25.289706880000001</v>
      </c>
      <c r="K167">
        <v>8.4431889519999999</v>
      </c>
      <c r="L167">
        <v>12.66846361</v>
      </c>
      <c r="M167">
        <v>3227</v>
      </c>
      <c r="N167" s="18">
        <v>330</v>
      </c>
      <c r="O167">
        <v>2227</v>
      </c>
      <c r="P167" s="18">
        <v>332</v>
      </c>
      <c r="Q167">
        <f t="shared" si="12"/>
        <v>69.011465757669669</v>
      </c>
      <c r="R167">
        <v>176</v>
      </c>
      <c r="S167" s="18">
        <v>112</v>
      </c>
      <c r="T167">
        <f t="shared" si="13"/>
        <v>5.4539820266501398</v>
      </c>
      <c r="U167">
        <v>61</v>
      </c>
      <c r="V167" s="18">
        <v>101</v>
      </c>
      <c r="W167">
        <f t="shared" si="14"/>
        <v>1.8903005887821505</v>
      </c>
      <c r="X167">
        <v>2380</v>
      </c>
      <c r="Y167" s="18">
        <v>326</v>
      </c>
      <c r="Z167">
        <v>847</v>
      </c>
      <c r="AA167" s="18">
        <v>212</v>
      </c>
      <c r="AB167">
        <f t="shared" si="15"/>
        <v>26.247288503253795</v>
      </c>
      <c r="AC167">
        <v>10</v>
      </c>
      <c r="AD167" s="18">
        <v>16</v>
      </c>
      <c r="AE167" s="7">
        <f t="shared" si="16"/>
        <v>0.30988534242330334</v>
      </c>
      <c r="AF167">
        <v>325</v>
      </c>
      <c r="AG167" s="18">
        <v>203</v>
      </c>
      <c r="AH167" s="7">
        <f t="shared" si="17"/>
        <v>10.071273628757361</v>
      </c>
      <c r="AI167" s="29">
        <v>0.44136517025112221</v>
      </c>
    </row>
    <row r="168" spans="1:35" x14ac:dyDescent="0.3">
      <c r="A168">
        <v>55079019300</v>
      </c>
      <c r="B168" t="s">
        <v>175</v>
      </c>
      <c r="C168">
        <v>2806</v>
      </c>
      <c r="D168">
        <v>1130</v>
      </c>
      <c r="E168">
        <v>340</v>
      </c>
      <c r="F168">
        <v>30.08849558</v>
      </c>
      <c r="G168">
        <v>2557</v>
      </c>
      <c r="H168">
        <v>1102</v>
      </c>
      <c r="I168">
        <v>296</v>
      </c>
      <c r="J168">
        <v>26.860254080000001</v>
      </c>
      <c r="K168">
        <v>9.7379741889999991</v>
      </c>
      <c r="L168">
        <v>14.864864860000001</v>
      </c>
      <c r="M168">
        <v>3078</v>
      </c>
      <c r="N168" s="18">
        <v>730</v>
      </c>
      <c r="O168">
        <v>1944</v>
      </c>
      <c r="P168" s="18">
        <v>317</v>
      </c>
      <c r="Q168">
        <f t="shared" si="12"/>
        <v>63.157894736842103</v>
      </c>
      <c r="R168">
        <v>54</v>
      </c>
      <c r="S168" s="18">
        <v>59</v>
      </c>
      <c r="T168">
        <f t="shared" si="13"/>
        <v>1.7543859649122806</v>
      </c>
      <c r="U168">
        <v>296</v>
      </c>
      <c r="V168" s="18">
        <v>282</v>
      </c>
      <c r="W168">
        <f t="shared" si="14"/>
        <v>9.6166341780376854</v>
      </c>
      <c r="X168">
        <v>2023</v>
      </c>
      <c r="Y168" s="18">
        <v>216</v>
      </c>
      <c r="Z168">
        <v>1055</v>
      </c>
      <c r="AA168" s="18">
        <v>700</v>
      </c>
      <c r="AB168">
        <f t="shared" si="15"/>
        <v>34.275503573749191</v>
      </c>
      <c r="AC168">
        <v>50</v>
      </c>
      <c r="AD168" s="18">
        <v>61</v>
      </c>
      <c r="AE168" s="7">
        <f t="shared" si="16"/>
        <v>1.6244314489928524</v>
      </c>
      <c r="AF168">
        <v>170</v>
      </c>
      <c r="AG168" s="18">
        <v>129</v>
      </c>
      <c r="AH168" s="7">
        <f t="shared" si="17"/>
        <v>5.523066926575698</v>
      </c>
      <c r="AI168" s="29">
        <v>0.47075696183398852</v>
      </c>
    </row>
    <row r="169" spans="1:35" x14ac:dyDescent="0.3">
      <c r="A169">
        <v>55079019400</v>
      </c>
      <c r="B169" t="s">
        <v>176</v>
      </c>
      <c r="C169">
        <v>3679</v>
      </c>
      <c r="D169">
        <v>1757</v>
      </c>
      <c r="E169">
        <v>366</v>
      </c>
      <c r="F169">
        <v>20.830961869999999</v>
      </c>
      <c r="G169">
        <v>3732</v>
      </c>
      <c r="H169">
        <v>1730</v>
      </c>
      <c r="I169">
        <v>430</v>
      </c>
      <c r="J169">
        <v>24.85549133</v>
      </c>
      <c r="K169">
        <v>-1.4201500540000001</v>
      </c>
      <c r="L169">
        <v>-14.883720930000001</v>
      </c>
      <c r="M169">
        <v>3659</v>
      </c>
      <c r="N169" s="18">
        <v>533</v>
      </c>
      <c r="O169">
        <v>2767</v>
      </c>
      <c r="P169" s="18">
        <v>485</v>
      </c>
      <c r="Q169">
        <f t="shared" si="12"/>
        <v>75.621754577753492</v>
      </c>
      <c r="R169">
        <v>170</v>
      </c>
      <c r="S169" s="18">
        <v>103</v>
      </c>
      <c r="T169">
        <f t="shared" si="13"/>
        <v>4.646078163432632</v>
      </c>
      <c r="U169">
        <v>115</v>
      </c>
      <c r="V169" s="18">
        <v>98</v>
      </c>
      <c r="W169">
        <f t="shared" si="14"/>
        <v>3.1429352282044278</v>
      </c>
      <c r="X169">
        <v>3067</v>
      </c>
      <c r="Y169" s="18">
        <v>513</v>
      </c>
      <c r="Z169">
        <v>592</v>
      </c>
      <c r="AA169" s="18">
        <v>152</v>
      </c>
      <c r="AB169">
        <f t="shared" si="15"/>
        <v>16.179283957365399</v>
      </c>
      <c r="AC169">
        <v>179</v>
      </c>
      <c r="AD169" s="18">
        <v>201</v>
      </c>
      <c r="AE169" s="7">
        <f t="shared" si="16"/>
        <v>4.8920470073790652</v>
      </c>
      <c r="AF169">
        <v>120</v>
      </c>
      <c r="AG169" s="18">
        <v>90</v>
      </c>
      <c r="AH169" s="7">
        <f t="shared" si="17"/>
        <v>3.2795845859524464</v>
      </c>
      <c r="AI169" s="29">
        <v>0.39534291220807216</v>
      </c>
    </row>
    <row r="170" spans="1:35" x14ac:dyDescent="0.3">
      <c r="A170">
        <v>55079019500</v>
      </c>
      <c r="B170" t="s">
        <v>177</v>
      </c>
      <c r="C170">
        <v>3243</v>
      </c>
      <c r="D170">
        <v>1285</v>
      </c>
      <c r="E170">
        <v>412</v>
      </c>
      <c r="F170">
        <v>32.062256810000001</v>
      </c>
      <c r="G170">
        <v>3350</v>
      </c>
      <c r="H170">
        <v>1293</v>
      </c>
      <c r="I170">
        <v>458</v>
      </c>
      <c r="J170">
        <v>35.421500389999999</v>
      </c>
      <c r="K170">
        <v>-3.1940298509999998</v>
      </c>
      <c r="L170">
        <v>-10.04366812</v>
      </c>
      <c r="M170">
        <v>3390</v>
      </c>
      <c r="N170" s="18">
        <v>422</v>
      </c>
      <c r="O170">
        <v>2700</v>
      </c>
      <c r="P170" s="18">
        <v>367</v>
      </c>
      <c r="Q170">
        <f t="shared" si="12"/>
        <v>79.646017699115049</v>
      </c>
      <c r="R170">
        <v>42</v>
      </c>
      <c r="S170" s="18">
        <v>37</v>
      </c>
      <c r="T170">
        <f t="shared" si="13"/>
        <v>1.2389380530973451</v>
      </c>
      <c r="U170">
        <v>0</v>
      </c>
      <c r="V170" s="18">
        <v>9</v>
      </c>
      <c r="W170">
        <f t="shared" si="14"/>
        <v>0</v>
      </c>
      <c r="X170">
        <v>2811</v>
      </c>
      <c r="Y170" s="18">
        <v>400</v>
      </c>
      <c r="Z170">
        <v>579</v>
      </c>
      <c r="AA170" s="18">
        <v>259</v>
      </c>
      <c r="AB170">
        <f t="shared" si="15"/>
        <v>17.079646017699115</v>
      </c>
      <c r="AC170">
        <v>15</v>
      </c>
      <c r="AD170" s="18">
        <v>15</v>
      </c>
      <c r="AE170" s="7">
        <f t="shared" si="16"/>
        <v>0.44247787610619471</v>
      </c>
      <c r="AF170">
        <v>118</v>
      </c>
      <c r="AG170" s="18">
        <v>111</v>
      </c>
      <c r="AH170" s="7">
        <f t="shared" si="17"/>
        <v>3.4808259587020647</v>
      </c>
      <c r="AI170" s="29">
        <v>0.33509506530573174</v>
      </c>
    </row>
    <row r="171" spans="1:35" x14ac:dyDescent="0.3">
      <c r="A171">
        <v>55079019600</v>
      </c>
      <c r="B171" t="s">
        <v>178</v>
      </c>
      <c r="C171">
        <v>3602</v>
      </c>
      <c r="D171">
        <v>1743</v>
      </c>
      <c r="E171">
        <v>400</v>
      </c>
      <c r="F171">
        <v>22.948938609999999</v>
      </c>
      <c r="G171">
        <v>3616</v>
      </c>
      <c r="H171">
        <v>1771</v>
      </c>
      <c r="I171">
        <v>387</v>
      </c>
      <c r="J171">
        <v>21.852060980000001</v>
      </c>
      <c r="K171">
        <v>-0.38716814199999999</v>
      </c>
      <c r="L171">
        <v>3.359173127</v>
      </c>
      <c r="M171">
        <v>3886</v>
      </c>
      <c r="N171" s="18">
        <v>629</v>
      </c>
      <c r="O171">
        <v>2812</v>
      </c>
      <c r="P171" s="18">
        <v>404</v>
      </c>
      <c r="Q171">
        <f t="shared" si="12"/>
        <v>72.36232629953679</v>
      </c>
      <c r="R171">
        <v>95</v>
      </c>
      <c r="S171" s="18">
        <v>58</v>
      </c>
      <c r="T171">
        <f t="shared" si="13"/>
        <v>2.4446731857951622</v>
      </c>
      <c r="U171">
        <v>93</v>
      </c>
      <c r="V171" s="18">
        <v>100</v>
      </c>
      <c r="W171">
        <f t="shared" si="14"/>
        <v>2.3932063818836848</v>
      </c>
      <c r="X171">
        <v>2841</v>
      </c>
      <c r="Y171" s="18">
        <v>429</v>
      </c>
      <c r="Z171">
        <v>1045</v>
      </c>
      <c r="AA171" s="18">
        <v>597</v>
      </c>
      <c r="AB171">
        <f t="shared" si="15"/>
        <v>26.891405043746786</v>
      </c>
      <c r="AC171">
        <v>32</v>
      </c>
      <c r="AD171" s="18">
        <v>38</v>
      </c>
      <c r="AE171" s="7">
        <f t="shared" si="16"/>
        <v>0.82346886258363361</v>
      </c>
      <c r="AF171">
        <v>349</v>
      </c>
      <c r="AG171" s="18">
        <v>394</v>
      </c>
      <c r="AH171" s="7">
        <f t="shared" si="17"/>
        <v>8.9809572825527546</v>
      </c>
      <c r="AI171" s="29">
        <v>0.39475065088421979</v>
      </c>
    </row>
    <row r="172" spans="1:35" x14ac:dyDescent="0.3">
      <c r="A172">
        <v>55079019700</v>
      </c>
      <c r="B172" t="s">
        <v>179</v>
      </c>
      <c r="C172">
        <v>5644</v>
      </c>
      <c r="D172">
        <v>2273</v>
      </c>
      <c r="E172">
        <v>692</v>
      </c>
      <c r="F172">
        <v>30.444346679999999</v>
      </c>
      <c r="G172">
        <v>5344</v>
      </c>
      <c r="H172">
        <v>2233</v>
      </c>
      <c r="I172">
        <v>682</v>
      </c>
      <c r="J172">
        <v>30.541871919999998</v>
      </c>
      <c r="K172">
        <v>5.6137724550000003</v>
      </c>
      <c r="L172">
        <v>1.46627566</v>
      </c>
      <c r="M172">
        <v>6016</v>
      </c>
      <c r="N172" s="18">
        <v>594</v>
      </c>
      <c r="O172">
        <v>4428</v>
      </c>
      <c r="P172" s="18">
        <v>632</v>
      </c>
      <c r="Q172">
        <f t="shared" si="12"/>
        <v>73.603723404255319</v>
      </c>
      <c r="R172">
        <v>150</v>
      </c>
      <c r="S172" s="18">
        <v>168</v>
      </c>
      <c r="T172">
        <f t="shared" si="13"/>
        <v>2.4933510638297873</v>
      </c>
      <c r="U172">
        <v>305</v>
      </c>
      <c r="V172" s="18">
        <v>314</v>
      </c>
      <c r="W172">
        <f t="shared" si="14"/>
        <v>5.0698138297872344</v>
      </c>
      <c r="X172">
        <v>4704</v>
      </c>
      <c r="Y172" s="18">
        <v>535</v>
      </c>
      <c r="Z172">
        <v>1312</v>
      </c>
      <c r="AA172" s="18">
        <v>515</v>
      </c>
      <c r="AB172">
        <f t="shared" si="15"/>
        <v>21.808510638297875</v>
      </c>
      <c r="AC172">
        <v>17</v>
      </c>
      <c r="AD172" s="18">
        <v>26</v>
      </c>
      <c r="AE172" s="7">
        <f t="shared" si="16"/>
        <v>0.28257978723404259</v>
      </c>
      <c r="AF172">
        <v>216</v>
      </c>
      <c r="AG172" s="18">
        <v>197</v>
      </c>
      <c r="AH172" s="7">
        <f t="shared" si="17"/>
        <v>3.5904255319148941</v>
      </c>
      <c r="AI172" s="29">
        <v>0.40619899461365438</v>
      </c>
    </row>
    <row r="173" spans="1:35" x14ac:dyDescent="0.3">
      <c r="A173">
        <v>55079019800</v>
      </c>
      <c r="B173" t="s">
        <v>180</v>
      </c>
      <c r="C173">
        <v>5158</v>
      </c>
      <c r="D173">
        <v>2221</v>
      </c>
      <c r="E173">
        <v>609</v>
      </c>
      <c r="F173">
        <v>27.420081039999999</v>
      </c>
      <c r="G173">
        <v>4913</v>
      </c>
      <c r="H173">
        <v>2185</v>
      </c>
      <c r="I173">
        <v>570</v>
      </c>
      <c r="J173">
        <v>26.086956520000001</v>
      </c>
      <c r="K173">
        <v>4.9867697939999998</v>
      </c>
      <c r="L173">
        <v>6.8421052629999997</v>
      </c>
      <c r="M173">
        <v>5659</v>
      </c>
      <c r="N173" s="18">
        <v>773</v>
      </c>
      <c r="O173">
        <v>3371</v>
      </c>
      <c r="P173" s="18">
        <v>656</v>
      </c>
      <c r="Q173">
        <f t="shared" si="12"/>
        <v>59.5688284149143</v>
      </c>
      <c r="R173">
        <v>279</v>
      </c>
      <c r="S173" s="18">
        <v>195</v>
      </c>
      <c r="T173">
        <f t="shared" si="13"/>
        <v>4.9301996819226011</v>
      </c>
      <c r="U173">
        <v>416</v>
      </c>
      <c r="V173" s="18">
        <v>392</v>
      </c>
      <c r="W173">
        <f t="shared" si="14"/>
        <v>7.3511221063792194</v>
      </c>
      <c r="X173">
        <v>3630</v>
      </c>
      <c r="Y173" s="18">
        <v>719</v>
      </c>
      <c r="Z173">
        <v>2029</v>
      </c>
      <c r="AA173" s="18">
        <v>514</v>
      </c>
      <c r="AB173">
        <f t="shared" si="15"/>
        <v>35.854391235200566</v>
      </c>
      <c r="AC173">
        <v>0</v>
      </c>
      <c r="AD173" s="18">
        <v>13</v>
      </c>
      <c r="AE173" s="7">
        <f t="shared" si="16"/>
        <v>0</v>
      </c>
      <c r="AF173">
        <v>938</v>
      </c>
      <c r="AG173" s="18">
        <v>610</v>
      </c>
      <c r="AH173" s="7">
        <f t="shared" si="17"/>
        <v>16.575366672556989</v>
      </c>
      <c r="AI173" s="29">
        <v>0.4812928664971432</v>
      </c>
    </row>
    <row r="174" spans="1:35" x14ac:dyDescent="0.3">
      <c r="A174">
        <v>55079019900</v>
      </c>
      <c r="B174" t="s">
        <v>181</v>
      </c>
      <c r="C174">
        <v>3802</v>
      </c>
      <c r="D174">
        <v>1604</v>
      </c>
      <c r="E174">
        <v>463</v>
      </c>
      <c r="F174">
        <v>28.865336660000001</v>
      </c>
      <c r="G174">
        <v>3479</v>
      </c>
      <c r="H174">
        <v>1497</v>
      </c>
      <c r="I174">
        <v>447</v>
      </c>
      <c r="J174">
        <v>29.859719439999999</v>
      </c>
      <c r="K174">
        <v>9.2842770909999999</v>
      </c>
      <c r="L174">
        <v>3.5794183450000001</v>
      </c>
      <c r="M174">
        <v>3649</v>
      </c>
      <c r="N174" s="18">
        <v>458</v>
      </c>
      <c r="O174">
        <v>2484</v>
      </c>
      <c r="P174" s="18">
        <v>468</v>
      </c>
      <c r="Q174">
        <f t="shared" si="12"/>
        <v>68.073444779391608</v>
      </c>
      <c r="R174">
        <v>215</v>
      </c>
      <c r="S174" s="18">
        <v>231</v>
      </c>
      <c r="T174">
        <f t="shared" si="13"/>
        <v>5.8920252123869554</v>
      </c>
      <c r="U174">
        <v>242</v>
      </c>
      <c r="V174" s="18">
        <v>189</v>
      </c>
      <c r="W174">
        <f t="shared" si="14"/>
        <v>6.6319539599890387</v>
      </c>
      <c r="X174">
        <v>2757</v>
      </c>
      <c r="Y174" s="18">
        <v>475</v>
      </c>
      <c r="Z174">
        <v>892</v>
      </c>
      <c r="AA174" s="18">
        <v>228</v>
      </c>
      <c r="AB174">
        <f t="shared" si="15"/>
        <v>24.445053439298441</v>
      </c>
      <c r="AC174">
        <v>91</v>
      </c>
      <c r="AD174" s="18">
        <v>103</v>
      </c>
      <c r="AE174" s="7">
        <f t="shared" si="16"/>
        <v>2.4938339271033159</v>
      </c>
      <c r="AF174">
        <v>269</v>
      </c>
      <c r="AG174" s="18">
        <v>146</v>
      </c>
      <c r="AH174" s="7">
        <f t="shared" si="17"/>
        <v>7.3718827075911211</v>
      </c>
      <c r="AI174" s="29">
        <v>0.4629182841475693</v>
      </c>
    </row>
    <row r="175" spans="1:35" x14ac:dyDescent="0.3">
      <c r="A175">
        <v>55079020000</v>
      </c>
      <c r="B175" t="s">
        <v>182</v>
      </c>
      <c r="C175">
        <v>3658</v>
      </c>
      <c r="D175">
        <v>1504</v>
      </c>
      <c r="E175">
        <v>491</v>
      </c>
      <c r="F175">
        <v>32.6462766</v>
      </c>
      <c r="G175">
        <v>3411</v>
      </c>
      <c r="H175">
        <v>1497</v>
      </c>
      <c r="I175">
        <v>457</v>
      </c>
      <c r="J175">
        <v>30.527722109999999</v>
      </c>
      <c r="K175">
        <v>7.2412782179999997</v>
      </c>
      <c r="L175">
        <v>7.4398249449999998</v>
      </c>
      <c r="M175">
        <v>4195</v>
      </c>
      <c r="N175" s="18">
        <v>604</v>
      </c>
      <c r="O175">
        <v>2098</v>
      </c>
      <c r="P175" s="18">
        <v>545</v>
      </c>
      <c r="Q175">
        <f t="shared" si="12"/>
        <v>50.011918951132309</v>
      </c>
      <c r="R175">
        <v>424</v>
      </c>
      <c r="S175" s="18">
        <v>271</v>
      </c>
      <c r="T175">
        <f t="shared" si="13"/>
        <v>10.107270560190704</v>
      </c>
      <c r="U175">
        <v>457</v>
      </c>
      <c r="V175" s="18">
        <v>299</v>
      </c>
      <c r="W175">
        <f t="shared" si="14"/>
        <v>10.893921334922526</v>
      </c>
      <c r="X175">
        <v>2487</v>
      </c>
      <c r="Y175" s="18">
        <v>521</v>
      </c>
      <c r="Z175">
        <v>1708</v>
      </c>
      <c r="AA175" s="18">
        <v>510</v>
      </c>
      <c r="AB175">
        <f t="shared" si="15"/>
        <v>40.715137067938024</v>
      </c>
      <c r="AC175">
        <v>7</v>
      </c>
      <c r="AD175" s="18">
        <v>13</v>
      </c>
      <c r="AE175" s="7">
        <f t="shared" si="16"/>
        <v>0.16686531585220502</v>
      </c>
      <c r="AF175">
        <v>384</v>
      </c>
      <c r="AG175" s="18">
        <v>250</v>
      </c>
      <c r="AH175" s="7">
        <f t="shared" si="17"/>
        <v>9.1537544696066746</v>
      </c>
      <c r="AI175" s="29">
        <v>0.55364320712125359</v>
      </c>
    </row>
    <row r="176" spans="1:35" x14ac:dyDescent="0.3">
      <c r="A176">
        <v>55079020100</v>
      </c>
      <c r="B176" t="s">
        <v>183</v>
      </c>
      <c r="C176">
        <v>3807</v>
      </c>
      <c r="D176">
        <v>1427</v>
      </c>
      <c r="E176">
        <v>534</v>
      </c>
      <c r="F176">
        <v>37.421163280000002</v>
      </c>
      <c r="G176">
        <v>3529</v>
      </c>
      <c r="H176">
        <v>1442</v>
      </c>
      <c r="I176">
        <v>469</v>
      </c>
      <c r="J176">
        <v>32.524271839999997</v>
      </c>
      <c r="K176">
        <v>7.8775857179999997</v>
      </c>
      <c r="L176">
        <v>13.859275050000001</v>
      </c>
      <c r="M176">
        <v>3973</v>
      </c>
      <c r="N176" s="18">
        <v>525</v>
      </c>
      <c r="O176">
        <v>1815</v>
      </c>
      <c r="P176" s="18">
        <v>449</v>
      </c>
      <c r="Q176">
        <f t="shared" si="12"/>
        <v>45.683362698212939</v>
      </c>
      <c r="R176">
        <v>286</v>
      </c>
      <c r="S176" s="18">
        <v>150</v>
      </c>
      <c r="T176">
        <f t="shared" si="13"/>
        <v>7.1985904857790075</v>
      </c>
      <c r="U176">
        <v>308</v>
      </c>
      <c r="V176" s="18">
        <v>211</v>
      </c>
      <c r="W176">
        <f t="shared" si="14"/>
        <v>7.7523282154543169</v>
      </c>
      <c r="X176">
        <v>1525</v>
      </c>
      <c r="Y176" s="18">
        <v>220</v>
      </c>
      <c r="Z176">
        <v>2448</v>
      </c>
      <c r="AA176" s="18">
        <v>507</v>
      </c>
      <c r="AB176">
        <f t="shared" si="15"/>
        <v>61.615907374779766</v>
      </c>
      <c r="AC176">
        <v>41</v>
      </c>
      <c r="AD176" s="18">
        <v>57</v>
      </c>
      <c r="AE176" s="7">
        <f t="shared" si="16"/>
        <v>1.0319657689403472</v>
      </c>
      <c r="AF176">
        <v>634</v>
      </c>
      <c r="AG176" s="18">
        <v>308</v>
      </c>
      <c r="AH176" s="7">
        <f t="shared" si="17"/>
        <v>15.957714573370248</v>
      </c>
      <c r="AI176" s="29">
        <v>0.37488784254705931</v>
      </c>
    </row>
    <row r="177" spans="1:35" x14ac:dyDescent="0.3">
      <c r="A177">
        <v>55079020200</v>
      </c>
      <c r="B177" t="s">
        <v>184</v>
      </c>
      <c r="C177">
        <v>3483</v>
      </c>
      <c r="D177">
        <v>1210</v>
      </c>
      <c r="E177">
        <v>483</v>
      </c>
      <c r="F177">
        <v>39.917355370000003</v>
      </c>
      <c r="G177">
        <v>3024</v>
      </c>
      <c r="H177">
        <v>1215</v>
      </c>
      <c r="I177">
        <v>412</v>
      </c>
      <c r="J177">
        <v>33.909465019999999</v>
      </c>
      <c r="K177">
        <v>15.17857143</v>
      </c>
      <c r="L177">
        <v>17.233009710000001</v>
      </c>
      <c r="M177">
        <v>3359</v>
      </c>
      <c r="N177" s="18">
        <v>408</v>
      </c>
      <c r="O177">
        <v>1792</v>
      </c>
      <c r="P177" s="18">
        <v>409</v>
      </c>
      <c r="Q177">
        <f t="shared" si="12"/>
        <v>53.349211074724622</v>
      </c>
      <c r="R177">
        <v>33</v>
      </c>
      <c r="S177" s="18">
        <v>42</v>
      </c>
      <c r="T177">
        <f t="shared" si="13"/>
        <v>0.9824352485858886</v>
      </c>
      <c r="U177">
        <v>331</v>
      </c>
      <c r="V177" s="18">
        <v>246</v>
      </c>
      <c r="W177">
        <f t="shared" si="14"/>
        <v>9.8541232509675503</v>
      </c>
      <c r="X177">
        <v>1938</v>
      </c>
      <c r="Y177" s="18">
        <v>321</v>
      </c>
      <c r="Z177">
        <v>1421</v>
      </c>
      <c r="AA177" s="18">
        <v>304</v>
      </c>
      <c r="AB177">
        <f t="shared" si="15"/>
        <v>42.304257219410538</v>
      </c>
      <c r="AC177">
        <v>56</v>
      </c>
      <c r="AD177" s="18">
        <v>53</v>
      </c>
      <c r="AE177" s="7">
        <f t="shared" si="16"/>
        <v>1.6671628460851444</v>
      </c>
      <c r="AF177">
        <v>540</v>
      </c>
      <c r="AG177" s="18">
        <v>251</v>
      </c>
      <c r="AH177" s="7">
        <f t="shared" si="17"/>
        <v>16.076213158678179</v>
      </c>
      <c r="AI177" s="29">
        <v>0.50049185132768836</v>
      </c>
    </row>
    <row r="178" spans="1:35" x14ac:dyDescent="0.3">
      <c r="A178">
        <v>55079020300</v>
      </c>
      <c r="B178" t="s">
        <v>185</v>
      </c>
      <c r="C178">
        <v>4156</v>
      </c>
      <c r="D178">
        <v>1440</v>
      </c>
      <c r="E178">
        <v>585</v>
      </c>
      <c r="F178">
        <v>40.625</v>
      </c>
      <c r="G178">
        <v>3773</v>
      </c>
      <c r="H178">
        <v>1439</v>
      </c>
      <c r="I178">
        <v>531</v>
      </c>
      <c r="J178">
        <v>36.900625429999998</v>
      </c>
      <c r="K178">
        <v>10.151073419999999</v>
      </c>
      <c r="L178">
        <v>10.16949153</v>
      </c>
      <c r="M178">
        <v>3925</v>
      </c>
      <c r="N178" s="18">
        <v>493</v>
      </c>
      <c r="O178">
        <v>2308</v>
      </c>
      <c r="P178" s="18">
        <v>474</v>
      </c>
      <c r="Q178">
        <f t="shared" si="12"/>
        <v>58.802547770700642</v>
      </c>
      <c r="R178">
        <v>292</v>
      </c>
      <c r="S178" s="18">
        <v>254</v>
      </c>
      <c r="T178">
        <f t="shared" si="13"/>
        <v>7.4394904458598727</v>
      </c>
      <c r="U178">
        <v>61</v>
      </c>
      <c r="V178" s="18">
        <v>85</v>
      </c>
      <c r="W178">
        <f t="shared" si="14"/>
        <v>1.5541401273885349</v>
      </c>
      <c r="X178">
        <v>2019</v>
      </c>
      <c r="Y178" s="18">
        <v>425</v>
      </c>
      <c r="Z178">
        <v>1906</v>
      </c>
      <c r="AA178" s="18">
        <v>381</v>
      </c>
      <c r="AB178">
        <f t="shared" si="15"/>
        <v>48.560509554140133</v>
      </c>
      <c r="AC178">
        <v>53</v>
      </c>
      <c r="AD178" s="18">
        <v>57</v>
      </c>
      <c r="AE178" s="7">
        <f t="shared" si="16"/>
        <v>1.3503184713375795</v>
      </c>
      <c r="AF178">
        <v>256</v>
      </c>
      <c r="AG178" s="18">
        <v>266</v>
      </c>
      <c r="AH178" s="7">
        <f t="shared" si="17"/>
        <v>6.5222929936305727</v>
      </c>
      <c r="AI178" s="29">
        <v>0.40820122520183366</v>
      </c>
    </row>
    <row r="179" spans="1:35" x14ac:dyDescent="0.3">
      <c r="A179">
        <v>55079020400</v>
      </c>
      <c r="B179" t="s">
        <v>186</v>
      </c>
      <c r="C179">
        <v>3266</v>
      </c>
      <c r="D179">
        <v>1017</v>
      </c>
      <c r="E179">
        <v>494</v>
      </c>
      <c r="F179">
        <v>48.574237949999997</v>
      </c>
      <c r="G179">
        <v>3216</v>
      </c>
      <c r="H179">
        <v>991</v>
      </c>
      <c r="I179">
        <v>521</v>
      </c>
      <c r="J179">
        <v>52.573158429999999</v>
      </c>
      <c r="K179">
        <v>1.5547263680000001</v>
      </c>
      <c r="L179">
        <v>-5.1823416509999998</v>
      </c>
      <c r="M179">
        <v>3313</v>
      </c>
      <c r="N179" s="18">
        <v>524</v>
      </c>
      <c r="O179">
        <v>1417</v>
      </c>
      <c r="P179" s="18">
        <v>355</v>
      </c>
      <c r="Q179">
        <f t="shared" si="12"/>
        <v>42.770902505282223</v>
      </c>
      <c r="R179">
        <v>70</v>
      </c>
      <c r="S179" s="18">
        <v>51</v>
      </c>
      <c r="T179">
        <f t="shared" si="13"/>
        <v>2.1128886205855721</v>
      </c>
      <c r="U179">
        <v>0</v>
      </c>
      <c r="V179" s="18">
        <v>9</v>
      </c>
      <c r="W179">
        <f t="shared" si="14"/>
        <v>0</v>
      </c>
      <c r="X179">
        <v>725</v>
      </c>
      <c r="Y179" s="18">
        <v>143</v>
      </c>
      <c r="Z179">
        <v>2588</v>
      </c>
      <c r="AA179" s="18">
        <v>508</v>
      </c>
      <c r="AB179">
        <f t="shared" si="15"/>
        <v>78.116510715363717</v>
      </c>
      <c r="AC179">
        <v>0</v>
      </c>
      <c r="AD179" s="18">
        <v>9</v>
      </c>
      <c r="AE179" s="7">
        <f t="shared" si="16"/>
        <v>0</v>
      </c>
      <c r="AF179">
        <v>1070</v>
      </c>
      <c r="AG179" s="18">
        <v>545</v>
      </c>
      <c r="AH179" s="7">
        <f t="shared" si="17"/>
        <v>32.297011771808023</v>
      </c>
      <c r="AI179" s="29">
        <v>0.10208993848288017</v>
      </c>
    </row>
    <row r="180" spans="1:35" x14ac:dyDescent="0.3">
      <c r="A180">
        <v>55079020500</v>
      </c>
      <c r="B180" t="s">
        <v>187</v>
      </c>
      <c r="C180">
        <v>3074</v>
      </c>
      <c r="D180">
        <v>969</v>
      </c>
      <c r="E180">
        <v>422</v>
      </c>
      <c r="F180">
        <v>43.550051600000003</v>
      </c>
      <c r="G180">
        <v>2921</v>
      </c>
      <c r="H180">
        <v>973</v>
      </c>
      <c r="I180">
        <v>455</v>
      </c>
      <c r="J180">
        <v>46.762589929999997</v>
      </c>
      <c r="K180">
        <v>5.2379322149999998</v>
      </c>
      <c r="L180">
        <v>-7.2527472529999999</v>
      </c>
      <c r="M180">
        <v>3273</v>
      </c>
      <c r="N180" s="18">
        <v>513</v>
      </c>
      <c r="O180">
        <v>1180</v>
      </c>
      <c r="P180" s="18">
        <v>264</v>
      </c>
      <c r="Q180">
        <f t="shared" si="12"/>
        <v>36.052551176290862</v>
      </c>
      <c r="R180">
        <v>198</v>
      </c>
      <c r="S180" s="18">
        <v>208</v>
      </c>
      <c r="T180">
        <f t="shared" si="13"/>
        <v>6.0494958753437214</v>
      </c>
      <c r="U180">
        <v>393</v>
      </c>
      <c r="V180" s="18">
        <v>377</v>
      </c>
      <c r="W180">
        <f t="shared" si="14"/>
        <v>12.007332722273144</v>
      </c>
      <c r="X180">
        <v>1477</v>
      </c>
      <c r="Y180" s="18">
        <v>463</v>
      </c>
      <c r="Z180">
        <v>1796</v>
      </c>
      <c r="AA180" s="18">
        <v>394</v>
      </c>
      <c r="AB180">
        <f t="shared" si="15"/>
        <v>54.873205010693546</v>
      </c>
      <c r="AC180">
        <v>1</v>
      </c>
      <c r="AD180" s="18">
        <v>3</v>
      </c>
      <c r="AE180" s="7">
        <f t="shared" si="16"/>
        <v>3.0553009471432937E-2</v>
      </c>
      <c r="AF180">
        <v>725</v>
      </c>
      <c r="AG180" s="18">
        <v>305</v>
      </c>
      <c r="AH180" s="7">
        <f t="shared" si="17"/>
        <v>22.150931866788877</v>
      </c>
      <c r="AI180" s="29">
        <v>0.50177077700326422</v>
      </c>
    </row>
    <row r="181" spans="1:35" x14ac:dyDescent="0.3">
      <c r="A181">
        <v>55079020600</v>
      </c>
      <c r="B181" t="s">
        <v>188</v>
      </c>
      <c r="C181">
        <v>3325</v>
      </c>
      <c r="D181">
        <v>1578</v>
      </c>
      <c r="E181">
        <v>341</v>
      </c>
      <c r="F181">
        <v>21.609632449999999</v>
      </c>
      <c r="G181">
        <v>3525</v>
      </c>
      <c r="H181">
        <v>1617</v>
      </c>
      <c r="I181">
        <v>394</v>
      </c>
      <c r="J181">
        <v>24.366110079999999</v>
      </c>
      <c r="K181">
        <v>-5.6737588649999999</v>
      </c>
      <c r="L181">
        <v>-13.451776649999999</v>
      </c>
      <c r="M181">
        <v>3155</v>
      </c>
      <c r="N181" s="18">
        <v>376</v>
      </c>
      <c r="O181">
        <v>2627</v>
      </c>
      <c r="P181" s="18">
        <v>349</v>
      </c>
      <c r="Q181">
        <f t="shared" si="12"/>
        <v>83.264659270998422</v>
      </c>
      <c r="R181">
        <v>97</v>
      </c>
      <c r="S181" s="18">
        <v>131</v>
      </c>
      <c r="T181">
        <f t="shared" si="13"/>
        <v>3.0744849445324882</v>
      </c>
      <c r="U181">
        <v>16</v>
      </c>
      <c r="V181" s="18">
        <v>17</v>
      </c>
      <c r="W181">
        <f t="shared" si="14"/>
        <v>0.50713153724247229</v>
      </c>
      <c r="X181">
        <v>2670</v>
      </c>
      <c r="Y181" s="18">
        <v>375</v>
      </c>
      <c r="Z181">
        <v>485</v>
      </c>
      <c r="AA181" s="18">
        <v>104</v>
      </c>
      <c r="AB181">
        <f t="shared" si="15"/>
        <v>15.372424722662439</v>
      </c>
      <c r="AC181">
        <v>0</v>
      </c>
      <c r="AD181" s="18">
        <v>9</v>
      </c>
      <c r="AE181" s="7">
        <f t="shared" si="16"/>
        <v>0</v>
      </c>
      <c r="AF181">
        <v>120</v>
      </c>
      <c r="AG181" s="18">
        <v>76</v>
      </c>
      <c r="AH181" s="7">
        <f t="shared" si="17"/>
        <v>3.8034865293185423</v>
      </c>
      <c r="AI181" s="29">
        <v>0.28065089247816821</v>
      </c>
    </row>
    <row r="182" spans="1:35" x14ac:dyDescent="0.3">
      <c r="A182">
        <v>55079020700</v>
      </c>
      <c r="B182" t="s">
        <v>189</v>
      </c>
      <c r="C182">
        <v>4145</v>
      </c>
      <c r="D182">
        <v>1974</v>
      </c>
      <c r="E182">
        <v>438</v>
      </c>
      <c r="F182">
        <v>22.188449850000001</v>
      </c>
      <c r="G182">
        <v>4311</v>
      </c>
      <c r="H182">
        <v>1982</v>
      </c>
      <c r="I182">
        <v>484</v>
      </c>
      <c r="J182">
        <v>24.419778000000001</v>
      </c>
      <c r="K182">
        <v>-3.8506147070000001</v>
      </c>
      <c r="L182">
        <v>-9.5041322309999998</v>
      </c>
      <c r="M182">
        <v>4065</v>
      </c>
      <c r="N182" s="18">
        <v>345</v>
      </c>
      <c r="O182">
        <v>3462</v>
      </c>
      <c r="P182" s="18">
        <v>341</v>
      </c>
      <c r="Q182">
        <f t="shared" si="12"/>
        <v>85.166051660516601</v>
      </c>
      <c r="R182">
        <v>138</v>
      </c>
      <c r="S182" s="18">
        <v>96</v>
      </c>
      <c r="T182">
        <f t="shared" si="13"/>
        <v>3.3948339483394832</v>
      </c>
      <c r="U182">
        <v>0</v>
      </c>
      <c r="V182" s="18">
        <v>9</v>
      </c>
      <c r="W182">
        <f t="shared" si="14"/>
        <v>0</v>
      </c>
      <c r="X182">
        <v>3434</v>
      </c>
      <c r="Y182" s="18">
        <v>321</v>
      </c>
      <c r="Z182">
        <v>631</v>
      </c>
      <c r="AA182" s="18">
        <v>204</v>
      </c>
      <c r="AB182">
        <f t="shared" si="15"/>
        <v>15.522755227552276</v>
      </c>
      <c r="AC182">
        <v>0</v>
      </c>
      <c r="AD182" s="18">
        <v>9</v>
      </c>
      <c r="AE182" s="7">
        <f t="shared" si="16"/>
        <v>0</v>
      </c>
      <c r="AF182">
        <v>135</v>
      </c>
      <c r="AG182" s="18">
        <v>88</v>
      </c>
      <c r="AH182" s="7">
        <f t="shared" si="17"/>
        <v>3.3210332103321036</v>
      </c>
      <c r="AI182" s="29">
        <v>0.24832335555827867</v>
      </c>
    </row>
    <row r="183" spans="1:35" x14ac:dyDescent="0.3">
      <c r="A183">
        <v>55079020800</v>
      </c>
      <c r="B183" t="s">
        <v>190</v>
      </c>
      <c r="C183">
        <v>2920</v>
      </c>
      <c r="D183">
        <v>1450</v>
      </c>
      <c r="E183">
        <v>276</v>
      </c>
      <c r="F183">
        <v>19.03448276</v>
      </c>
      <c r="G183">
        <v>3009</v>
      </c>
      <c r="H183">
        <v>1481</v>
      </c>
      <c r="I183">
        <v>292</v>
      </c>
      <c r="J183">
        <v>19.716407830000001</v>
      </c>
      <c r="K183">
        <v>-2.9577932869999999</v>
      </c>
      <c r="L183">
        <v>-5.4794520550000003</v>
      </c>
      <c r="M183">
        <v>2999</v>
      </c>
      <c r="N183" s="18">
        <v>367</v>
      </c>
      <c r="O183">
        <v>2656</v>
      </c>
      <c r="P183" s="18">
        <v>381</v>
      </c>
      <c r="Q183">
        <f t="shared" si="12"/>
        <v>88.562854284761585</v>
      </c>
      <c r="R183">
        <v>2</v>
      </c>
      <c r="S183" s="18">
        <v>4</v>
      </c>
      <c r="T183">
        <f t="shared" si="13"/>
        <v>6.6688896298766245E-2</v>
      </c>
      <c r="U183">
        <v>85</v>
      </c>
      <c r="V183" s="18">
        <v>72</v>
      </c>
      <c r="W183">
        <f t="shared" si="14"/>
        <v>2.8342780926975659</v>
      </c>
      <c r="X183">
        <v>2671</v>
      </c>
      <c r="Y183" s="18">
        <v>409</v>
      </c>
      <c r="Z183">
        <v>328</v>
      </c>
      <c r="AA183" s="18">
        <v>180</v>
      </c>
      <c r="AB183">
        <f t="shared" si="15"/>
        <v>10.936978992997666</v>
      </c>
      <c r="AC183">
        <v>12</v>
      </c>
      <c r="AD183" s="18">
        <v>16</v>
      </c>
      <c r="AE183" s="7">
        <f t="shared" si="16"/>
        <v>0.40013337779259756</v>
      </c>
      <c r="AF183">
        <v>26</v>
      </c>
      <c r="AG183" s="18">
        <v>33</v>
      </c>
      <c r="AH183" s="7">
        <f t="shared" si="17"/>
        <v>0.8669556518839614</v>
      </c>
      <c r="AI183" s="29">
        <v>0.20280540329048213</v>
      </c>
    </row>
    <row r="184" spans="1:35" x14ac:dyDescent="0.3">
      <c r="A184">
        <v>55079020900</v>
      </c>
      <c r="B184" t="s">
        <v>191</v>
      </c>
      <c r="C184">
        <v>2559</v>
      </c>
      <c r="D184">
        <v>1092</v>
      </c>
      <c r="E184">
        <v>298</v>
      </c>
      <c r="F184">
        <v>27.289377290000001</v>
      </c>
      <c r="G184">
        <v>2553</v>
      </c>
      <c r="H184">
        <v>1079</v>
      </c>
      <c r="I184">
        <v>330</v>
      </c>
      <c r="J184">
        <v>30.583873959999998</v>
      </c>
      <c r="K184">
        <v>0.23501762600000001</v>
      </c>
      <c r="L184">
        <v>-9.6969696970000001</v>
      </c>
      <c r="M184">
        <v>2548</v>
      </c>
      <c r="N184" s="18">
        <v>291</v>
      </c>
      <c r="O184">
        <v>2185</v>
      </c>
      <c r="P184" s="18">
        <v>283</v>
      </c>
      <c r="Q184">
        <f t="shared" si="12"/>
        <v>85.753532182103612</v>
      </c>
      <c r="R184">
        <v>99</v>
      </c>
      <c r="S184" s="18">
        <v>128</v>
      </c>
      <c r="T184">
        <f t="shared" si="13"/>
        <v>3.8854003139717421</v>
      </c>
      <c r="U184">
        <v>54</v>
      </c>
      <c r="V184" s="18">
        <v>46</v>
      </c>
      <c r="W184">
        <f t="shared" si="14"/>
        <v>2.1193092621664049</v>
      </c>
      <c r="X184">
        <v>2256</v>
      </c>
      <c r="Y184" s="18">
        <v>238</v>
      </c>
      <c r="Z184">
        <v>292</v>
      </c>
      <c r="AA184" s="18">
        <v>174</v>
      </c>
      <c r="AB184">
        <f t="shared" si="15"/>
        <v>11.459968602825747</v>
      </c>
      <c r="AC184">
        <v>6</v>
      </c>
      <c r="AD184" s="18">
        <v>11</v>
      </c>
      <c r="AE184" s="7">
        <f t="shared" si="16"/>
        <v>0.23547880690737832</v>
      </c>
      <c r="AF184">
        <v>81</v>
      </c>
      <c r="AG184" s="18">
        <v>68</v>
      </c>
      <c r="AH184" s="7">
        <f t="shared" si="17"/>
        <v>3.1789638932496076</v>
      </c>
      <c r="AI184" s="29">
        <v>0.24852517688635667</v>
      </c>
    </row>
    <row r="185" spans="1:35" x14ac:dyDescent="0.3">
      <c r="A185">
        <v>55079021000</v>
      </c>
      <c r="B185" t="s">
        <v>192</v>
      </c>
      <c r="C185">
        <v>2122</v>
      </c>
      <c r="D185">
        <v>899</v>
      </c>
      <c r="E185">
        <v>252</v>
      </c>
      <c r="F185">
        <v>28.031145720000001</v>
      </c>
      <c r="G185">
        <v>2189</v>
      </c>
      <c r="H185">
        <v>899</v>
      </c>
      <c r="I185">
        <v>272</v>
      </c>
      <c r="J185">
        <v>30.255839819999998</v>
      </c>
      <c r="K185">
        <v>-3.0607583370000002</v>
      </c>
      <c r="L185">
        <v>-7.3529411759999999</v>
      </c>
      <c r="M185">
        <v>2352</v>
      </c>
      <c r="N185" s="18">
        <v>338</v>
      </c>
      <c r="O185">
        <v>1749</v>
      </c>
      <c r="P185" s="18">
        <v>305</v>
      </c>
      <c r="Q185">
        <f t="shared" si="12"/>
        <v>74.362244897959187</v>
      </c>
      <c r="R185">
        <v>134</v>
      </c>
      <c r="S185" s="18">
        <v>111</v>
      </c>
      <c r="T185">
        <f t="shared" si="13"/>
        <v>5.6972789115646263</v>
      </c>
      <c r="U185">
        <v>101</v>
      </c>
      <c r="V185" s="18">
        <v>62</v>
      </c>
      <c r="W185">
        <f t="shared" si="14"/>
        <v>4.2942176870748296</v>
      </c>
      <c r="X185">
        <v>1879</v>
      </c>
      <c r="Y185" s="18">
        <v>255</v>
      </c>
      <c r="Z185">
        <v>473</v>
      </c>
      <c r="AA185" s="18">
        <v>193</v>
      </c>
      <c r="AB185">
        <f t="shared" si="15"/>
        <v>20.110544217687075</v>
      </c>
      <c r="AC185">
        <v>20</v>
      </c>
      <c r="AD185" s="18">
        <v>20</v>
      </c>
      <c r="AE185" s="7">
        <f t="shared" si="16"/>
        <v>0.85034013605442182</v>
      </c>
      <c r="AF185">
        <v>267</v>
      </c>
      <c r="AG185" s="18">
        <v>116</v>
      </c>
      <c r="AH185" s="7">
        <f t="shared" si="17"/>
        <v>11.352040816326531</v>
      </c>
      <c r="AI185" s="29">
        <v>0.38853313434217229</v>
      </c>
    </row>
    <row r="186" spans="1:35" x14ac:dyDescent="0.3">
      <c r="A186">
        <v>55079021100</v>
      </c>
      <c r="B186" t="s">
        <v>193</v>
      </c>
      <c r="C186">
        <v>1385</v>
      </c>
      <c r="D186">
        <v>597</v>
      </c>
      <c r="E186">
        <v>156</v>
      </c>
      <c r="F186">
        <v>26.13065327</v>
      </c>
      <c r="G186">
        <v>1364</v>
      </c>
      <c r="H186">
        <v>596</v>
      </c>
      <c r="I186">
        <v>170</v>
      </c>
      <c r="J186">
        <v>28.52348993</v>
      </c>
      <c r="K186">
        <v>1.5395894429999999</v>
      </c>
      <c r="L186">
        <v>-8.2352941180000006</v>
      </c>
      <c r="M186">
        <v>1431</v>
      </c>
      <c r="N186" s="18">
        <v>256</v>
      </c>
      <c r="O186">
        <v>1267</v>
      </c>
      <c r="P186" s="18">
        <v>166</v>
      </c>
      <c r="Q186">
        <f t="shared" si="12"/>
        <v>88.53948287910552</v>
      </c>
      <c r="R186">
        <v>7</v>
      </c>
      <c r="S186" s="18">
        <v>11</v>
      </c>
      <c r="T186">
        <f t="shared" si="13"/>
        <v>0.4891684136967156</v>
      </c>
      <c r="U186">
        <v>0</v>
      </c>
      <c r="V186" s="18">
        <v>9</v>
      </c>
      <c r="W186">
        <f t="shared" si="14"/>
        <v>0</v>
      </c>
      <c r="X186">
        <v>1193</v>
      </c>
      <c r="Y186" s="18">
        <v>193</v>
      </c>
      <c r="Z186">
        <v>238</v>
      </c>
      <c r="AA186" s="18">
        <v>212</v>
      </c>
      <c r="AB186">
        <f t="shared" si="15"/>
        <v>16.63172606568833</v>
      </c>
      <c r="AC186">
        <v>0</v>
      </c>
      <c r="AD186" s="18">
        <v>9</v>
      </c>
      <c r="AE186" s="7">
        <f t="shared" si="16"/>
        <v>0</v>
      </c>
      <c r="AF186">
        <v>0</v>
      </c>
      <c r="AG186" s="18">
        <v>9</v>
      </c>
      <c r="AH186" s="7">
        <f t="shared" si="17"/>
        <v>0</v>
      </c>
      <c r="AI186" s="29">
        <v>0.18839063738395256</v>
      </c>
    </row>
    <row r="187" spans="1:35" x14ac:dyDescent="0.3">
      <c r="A187">
        <v>55079021200</v>
      </c>
      <c r="B187" t="s">
        <v>194</v>
      </c>
      <c r="C187">
        <v>2093</v>
      </c>
      <c r="D187">
        <v>973</v>
      </c>
      <c r="E187">
        <v>216</v>
      </c>
      <c r="F187">
        <v>22.199383350000002</v>
      </c>
      <c r="G187">
        <v>2097</v>
      </c>
      <c r="H187">
        <v>990</v>
      </c>
      <c r="I187">
        <v>232</v>
      </c>
      <c r="J187">
        <v>23.434343429999998</v>
      </c>
      <c r="K187">
        <v>-0.190748689</v>
      </c>
      <c r="L187">
        <v>-6.896551724</v>
      </c>
      <c r="M187">
        <v>1959</v>
      </c>
      <c r="N187" s="18">
        <v>312</v>
      </c>
      <c r="O187">
        <v>1421</v>
      </c>
      <c r="P187" s="18">
        <v>278</v>
      </c>
      <c r="Q187">
        <f t="shared" si="12"/>
        <v>72.537008677896893</v>
      </c>
      <c r="R187">
        <v>43</v>
      </c>
      <c r="S187" s="18">
        <v>26</v>
      </c>
      <c r="T187">
        <f t="shared" si="13"/>
        <v>2.1949974476773866</v>
      </c>
      <c r="U187">
        <v>68</v>
      </c>
      <c r="V187" s="18">
        <v>58</v>
      </c>
      <c r="W187">
        <f t="shared" si="14"/>
        <v>3.4711587544665647</v>
      </c>
      <c r="X187">
        <v>1474</v>
      </c>
      <c r="Y187" s="18">
        <v>278</v>
      </c>
      <c r="Z187">
        <v>485</v>
      </c>
      <c r="AA187" s="18">
        <v>175</v>
      </c>
      <c r="AB187">
        <f t="shared" si="15"/>
        <v>24.757529351710055</v>
      </c>
      <c r="AC187">
        <v>15</v>
      </c>
      <c r="AD187" s="18">
        <v>18</v>
      </c>
      <c r="AE187" s="7">
        <f t="shared" si="16"/>
        <v>0.76569678407350694</v>
      </c>
      <c r="AF187">
        <v>167</v>
      </c>
      <c r="AG187" s="18">
        <v>85</v>
      </c>
      <c r="AH187" s="7">
        <f t="shared" si="17"/>
        <v>8.5247575293517102</v>
      </c>
      <c r="AI187" s="29">
        <v>0.40353223730685273</v>
      </c>
    </row>
    <row r="188" spans="1:35" x14ac:dyDescent="0.3">
      <c r="A188">
        <v>55079021300</v>
      </c>
      <c r="B188" t="s">
        <v>195</v>
      </c>
      <c r="C188">
        <v>1670</v>
      </c>
      <c r="D188">
        <v>745</v>
      </c>
      <c r="E188">
        <v>218</v>
      </c>
      <c r="F188">
        <v>29.261744969999999</v>
      </c>
      <c r="G188">
        <v>1631</v>
      </c>
      <c r="H188">
        <v>755</v>
      </c>
      <c r="I188">
        <v>190</v>
      </c>
      <c r="J188">
        <v>25.165562909999998</v>
      </c>
      <c r="K188">
        <v>2.3911710610000001</v>
      </c>
      <c r="L188">
        <v>14.73684211</v>
      </c>
      <c r="M188">
        <v>1739</v>
      </c>
      <c r="N188" s="18">
        <v>282</v>
      </c>
      <c r="O188">
        <v>1201</v>
      </c>
      <c r="P188" s="18">
        <v>292</v>
      </c>
      <c r="Q188">
        <f t="shared" si="12"/>
        <v>69.062679700977569</v>
      </c>
      <c r="R188">
        <v>127</v>
      </c>
      <c r="S188" s="18">
        <v>123</v>
      </c>
      <c r="T188">
        <f t="shared" si="13"/>
        <v>7.303047728579644</v>
      </c>
      <c r="U188">
        <v>0</v>
      </c>
      <c r="V188" s="18">
        <v>9</v>
      </c>
      <c r="W188">
        <f t="shared" si="14"/>
        <v>0</v>
      </c>
      <c r="X188">
        <v>1316</v>
      </c>
      <c r="Y188" s="18">
        <v>308</v>
      </c>
      <c r="Z188">
        <v>423</v>
      </c>
      <c r="AA188" s="18">
        <v>159</v>
      </c>
      <c r="AB188">
        <f t="shared" si="15"/>
        <v>24.324324324324326</v>
      </c>
      <c r="AC188">
        <v>0</v>
      </c>
      <c r="AD188" s="18">
        <v>9</v>
      </c>
      <c r="AE188" s="7">
        <f t="shared" si="16"/>
        <v>0</v>
      </c>
      <c r="AF188">
        <v>158</v>
      </c>
      <c r="AG188" s="18">
        <v>114</v>
      </c>
      <c r="AH188" s="7">
        <f t="shared" si="17"/>
        <v>9.0856814261069569</v>
      </c>
      <c r="AI188" s="29">
        <v>0.45027894055826478</v>
      </c>
    </row>
    <row r="189" spans="1:35" x14ac:dyDescent="0.3">
      <c r="A189">
        <v>55079021400</v>
      </c>
      <c r="B189" t="s">
        <v>196</v>
      </c>
      <c r="C189">
        <v>3432</v>
      </c>
      <c r="D189">
        <v>1408</v>
      </c>
      <c r="E189">
        <v>440</v>
      </c>
      <c r="F189">
        <v>31.25</v>
      </c>
      <c r="G189">
        <v>3288</v>
      </c>
      <c r="H189">
        <v>1412</v>
      </c>
      <c r="I189">
        <v>407</v>
      </c>
      <c r="J189">
        <v>28.824362610000001</v>
      </c>
      <c r="K189">
        <v>4.379562044</v>
      </c>
      <c r="L189">
        <v>8.1081081079999997</v>
      </c>
      <c r="M189">
        <v>3918</v>
      </c>
      <c r="N189" s="18">
        <v>806</v>
      </c>
      <c r="O189">
        <v>1400</v>
      </c>
      <c r="P189" s="18">
        <v>490</v>
      </c>
      <c r="Q189">
        <f t="shared" si="12"/>
        <v>35.732516590096992</v>
      </c>
      <c r="R189">
        <v>705</v>
      </c>
      <c r="S189" s="18">
        <v>367</v>
      </c>
      <c r="T189">
        <f t="shared" si="13"/>
        <v>17.993874425727412</v>
      </c>
      <c r="U189">
        <v>576</v>
      </c>
      <c r="V189" s="18">
        <v>349</v>
      </c>
      <c r="W189">
        <f t="shared" si="14"/>
        <v>14.701378254211333</v>
      </c>
      <c r="X189">
        <v>3111</v>
      </c>
      <c r="Y189" s="18">
        <v>774</v>
      </c>
      <c r="Z189">
        <v>807</v>
      </c>
      <c r="AA189" s="18">
        <v>315</v>
      </c>
      <c r="AB189">
        <f t="shared" si="15"/>
        <v>20.597243491577334</v>
      </c>
      <c r="AC189">
        <v>4</v>
      </c>
      <c r="AD189" s="18">
        <v>10</v>
      </c>
      <c r="AE189" s="7">
        <f t="shared" si="16"/>
        <v>0.10209290454313426</v>
      </c>
      <c r="AF189">
        <v>139</v>
      </c>
      <c r="AG189" s="18">
        <v>128</v>
      </c>
      <c r="AH189" s="7">
        <f t="shared" si="17"/>
        <v>3.5477284328739151</v>
      </c>
      <c r="AI189" s="29">
        <v>0.7746433979270293</v>
      </c>
    </row>
    <row r="190" spans="1:35" x14ac:dyDescent="0.3">
      <c r="A190">
        <v>55079021500</v>
      </c>
      <c r="B190" t="s">
        <v>197</v>
      </c>
      <c r="C190">
        <v>2969</v>
      </c>
      <c r="D190">
        <v>1045</v>
      </c>
      <c r="E190">
        <v>356</v>
      </c>
      <c r="F190">
        <v>34.066985649999999</v>
      </c>
      <c r="G190">
        <v>2824</v>
      </c>
      <c r="H190">
        <v>1032</v>
      </c>
      <c r="I190">
        <v>356</v>
      </c>
      <c r="J190">
        <v>34.496124029999997</v>
      </c>
      <c r="K190">
        <v>5.134560907</v>
      </c>
      <c r="L190">
        <v>0</v>
      </c>
      <c r="M190">
        <v>2867</v>
      </c>
      <c r="N190" s="18">
        <v>429</v>
      </c>
      <c r="O190">
        <v>1621</v>
      </c>
      <c r="P190" s="18">
        <v>308</v>
      </c>
      <c r="Q190">
        <f t="shared" si="12"/>
        <v>56.539937216602723</v>
      </c>
      <c r="R190">
        <v>19</v>
      </c>
      <c r="S190" s="18">
        <v>27</v>
      </c>
      <c r="T190">
        <f t="shared" si="13"/>
        <v>0.66271363794907567</v>
      </c>
      <c r="U190">
        <v>497</v>
      </c>
      <c r="V190" s="18">
        <v>244</v>
      </c>
      <c r="W190">
        <f t="shared" si="14"/>
        <v>17.33519358214161</v>
      </c>
      <c r="X190">
        <v>1911</v>
      </c>
      <c r="Y190" s="18">
        <v>304</v>
      </c>
      <c r="Z190">
        <v>956</v>
      </c>
      <c r="AA190" s="18">
        <v>366</v>
      </c>
      <c r="AB190">
        <f t="shared" si="15"/>
        <v>33.34495988838507</v>
      </c>
      <c r="AC190">
        <v>13</v>
      </c>
      <c r="AD190" s="18">
        <v>20</v>
      </c>
      <c r="AE190" s="7">
        <f t="shared" si="16"/>
        <v>0.4534356470177886</v>
      </c>
      <c r="AF190">
        <v>572</v>
      </c>
      <c r="AG190" s="18">
        <v>364</v>
      </c>
      <c r="AH190" s="7">
        <f t="shared" si="17"/>
        <v>19.951168468782697</v>
      </c>
      <c r="AI190" s="29">
        <v>0.49921462965326302</v>
      </c>
    </row>
    <row r="191" spans="1:35" x14ac:dyDescent="0.3">
      <c r="A191">
        <v>55079021600</v>
      </c>
      <c r="B191" t="s">
        <v>198</v>
      </c>
      <c r="C191">
        <v>4686</v>
      </c>
      <c r="D191">
        <v>1627</v>
      </c>
      <c r="E191">
        <v>604</v>
      </c>
      <c r="F191">
        <v>37.123540259999999</v>
      </c>
      <c r="G191">
        <v>4365</v>
      </c>
      <c r="H191">
        <v>1613</v>
      </c>
      <c r="I191">
        <v>583</v>
      </c>
      <c r="J191">
        <v>36.143831370000001</v>
      </c>
      <c r="K191">
        <v>7.3539518900000003</v>
      </c>
      <c r="L191">
        <v>3.6020583190000002</v>
      </c>
      <c r="M191">
        <v>4323</v>
      </c>
      <c r="N191" s="18">
        <v>585</v>
      </c>
      <c r="O191">
        <v>2862</v>
      </c>
      <c r="P191" s="18">
        <v>684</v>
      </c>
      <c r="Q191">
        <f t="shared" si="12"/>
        <v>66.204024982650935</v>
      </c>
      <c r="R191">
        <v>98</v>
      </c>
      <c r="S191" s="18">
        <v>104</v>
      </c>
      <c r="T191">
        <f t="shared" si="13"/>
        <v>2.2669442516770761</v>
      </c>
      <c r="U191">
        <v>708</v>
      </c>
      <c r="V191" s="18">
        <v>355</v>
      </c>
      <c r="W191">
        <f t="shared" si="14"/>
        <v>16.377515614156835</v>
      </c>
      <c r="X191">
        <v>2747</v>
      </c>
      <c r="Y191" s="18">
        <v>311</v>
      </c>
      <c r="Z191">
        <v>1576</v>
      </c>
      <c r="AA191" s="18">
        <v>518</v>
      </c>
      <c r="AB191">
        <f t="shared" si="15"/>
        <v>36.456164700439508</v>
      </c>
      <c r="AC191">
        <v>0</v>
      </c>
      <c r="AD191" s="18">
        <v>9</v>
      </c>
      <c r="AE191" s="7">
        <f t="shared" si="16"/>
        <v>0</v>
      </c>
      <c r="AF191">
        <v>233</v>
      </c>
      <c r="AG191" s="18">
        <v>251</v>
      </c>
      <c r="AH191" s="7">
        <f t="shared" si="17"/>
        <v>5.3897756187832524</v>
      </c>
      <c r="AI191" s="29">
        <v>0.39855633962779669</v>
      </c>
    </row>
    <row r="192" spans="1:35" x14ac:dyDescent="0.3">
      <c r="A192">
        <v>55079021700</v>
      </c>
      <c r="B192" t="s">
        <v>199</v>
      </c>
      <c r="C192">
        <v>6241</v>
      </c>
      <c r="D192">
        <v>2364</v>
      </c>
      <c r="E192">
        <v>700</v>
      </c>
      <c r="F192">
        <v>29.6108291</v>
      </c>
      <c r="G192">
        <v>6142</v>
      </c>
      <c r="H192">
        <v>2391</v>
      </c>
      <c r="I192">
        <v>717</v>
      </c>
      <c r="J192">
        <v>29.987452950000002</v>
      </c>
      <c r="K192">
        <v>1.6118528169999999</v>
      </c>
      <c r="L192">
        <v>-2.370990237</v>
      </c>
      <c r="M192">
        <v>6228</v>
      </c>
      <c r="N192" s="18">
        <v>992</v>
      </c>
      <c r="O192">
        <v>5084</v>
      </c>
      <c r="P192" s="18">
        <v>950</v>
      </c>
      <c r="Q192">
        <f t="shared" si="12"/>
        <v>81.631342324983947</v>
      </c>
      <c r="R192">
        <v>15</v>
      </c>
      <c r="S192" s="18">
        <v>22</v>
      </c>
      <c r="T192">
        <f t="shared" si="13"/>
        <v>0.24084778420038533</v>
      </c>
      <c r="U192">
        <v>235</v>
      </c>
      <c r="V192" s="18">
        <v>163</v>
      </c>
      <c r="W192">
        <f t="shared" si="14"/>
        <v>3.7732819524727041</v>
      </c>
      <c r="X192">
        <v>5365</v>
      </c>
      <c r="Y192" s="18">
        <v>989</v>
      </c>
      <c r="Z192">
        <v>863</v>
      </c>
      <c r="AA192" s="18">
        <v>350</v>
      </c>
      <c r="AB192">
        <f t="shared" si="15"/>
        <v>13.856775850995504</v>
      </c>
      <c r="AC192">
        <v>13</v>
      </c>
      <c r="AD192" s="18">
        <v>21</v>
      </c>
      <c r="AE192" s="7">
        <f t="shared" si="16"/>
        <v>0.20873474630700067</v>
      </c>
      <c r="AF192">
        <v>159</v>
      </c>
      <c r="AG192" s="18">
        <v>142</v>
      </c>
      <c r="AH192" s="7">
        <f t="shared" si="17"/>
        <v>2.5529865125240847</v>
      </c>
      <c r="AI192" s="29">
        <v>0.31234567385610978</v>
      </c>
    </row>
    <row r="193" spans="1:35" x14ac:dyDescent="0.3">
      <c r="A193">
        <v>55079021800</v>
      </c>
      <c r="B193" t="s">
        <v>200</v>
      </c>
      <c r="C193">
        <v>2187</v>
      </c>
      <c r="D193">
        <v>852</v>
      </c>
      <c r="E193">
        <v>242</v>
      </c>
      <c r="F193">
        <v>28.403755870000001</v>
      </c>
      <c r="G193">
        <v>2223</v>
      </c>
      <c r="H193">
        <v>860</v>
      </c>
      <c r="I193">
        <v>278</v>
      </c>
      <c r="J193">
        <v>32.325581399999997</v>
      </c>
      <c r="K193">
        <v>-1.6194331980000001</v>
      </c>
      <c r="L193">
        <v>-12.94964029</v>
      </c>
      <c r="M193">
        <v>1919</v>
      </c>
      <c r="N193" s="18">
        <v>249</v>
      </c>
      <c r="O193">
        <v>1408</v>
      </c>
      <c r="P193" s="18">
        <v>171</v>
      </c>
      <c r="Q193">
        <f t="shared" si="12"/>
        <v>73.371547681083896</v>
      </c>
      <c r="R193">
        <v>22</v>
      </c>
      <c r="S193" s="18">
        <v>22</v>
      </c>
      <c r="T193">
        <f t="shared" si="13"/>
        <v>1.1464304325169359</v>
      </c>
      <c r="U193">
        <v>28</v>
      </c>
      <c r="V193" s="18">
        <v>32</v>
      </c>
      <c r="W193">
        <f t="shared" si="14"/>
        <v>1.4590932777488275</v>
      </c>
      <c r="X193">
        <v>1513</v>
      </c>
      <c r="Y193" s="18">
        <v>225</v>
      </c>
      <c r="Z193">
        <v>406</v>
      </c>
      <c r="AA193" s="18">
        <v>192</v>
      </c>
      <c r="AB193">
        <f t="shared" si="15"/>
        <v>21.156852527358001</v>
      </c>
      <c r="AC193">
        <v>0</v>
      </c>
      <c r="AD193" s="18">
        <v>9</v>
      </c>
      <c r="AE193" s="7">
        <f t="shared" si="16"/>
        <v>0</v>
      </c>
      <c r="AF193">
        <v>74</v>
      </c>
      <c r="AG193" s="18">
        <v>72</v>
      </c>
      <c r="AH193" s="7">
        <f t="shared" si="17"/>
        <v>3.8561750911933297</v>
      </c>
      <c r="AI193" s="29">
        <v>0.41506902397543444</v>
      </c>
    </row>
    <row r="194" spans="1:35" x14ac:dyDescent="0.3">
      <c r="A194">
        <v>55079185400</v>
      </c>
      <c r="B194" t="s">
        <v>201</v>
      </c>
      <c r="C194">
        <v>1271</v>
      </c>
      <c r="D194">
        <v>464</v>
      </c>
      <c r="E194">
        <v>186</v>
      </c>
      <c r="F194">
        <v>40.086206900000001</v>
      </c>
      <c r="G194">
        <v>1639</v>
      </c>
      <c r="H194">
        <v>525</v>
      </c>
      <c r="I194">
        <v>246</v>
      </c>
      <c r="J194">
        <v>46.857142860000003</v>
      </c>
      <c r="K194">
        <v>-22.45271507</v>
      </c>
      <c r="L194">
        <v>-24.390243900000002</v>
      </c>
      <c r="M194">
        <v>1044</v>
      </c>
      <c r="N194" s="18">
        <v>212</v>
      </c>
      <c r="O194">
        <v>5</v>
      </c>
      <c r="P194" s="18">
        <v>8</v>
      </c>
      <c r="Q194">
        <f t="shared" ref="Q194:Q210" si="18">(O194/M194)*100</f>
        <v>0.47892720306513409</v>
      </c>
      <c r="R194">
        <v>982</v>
      </c>
      <c r="S194" s="18">
        <v>226</v>
      </c>
      <c r="T194">
        <f t="shared" ref="T194:T210" si="19">(R194/M194)*100</f>
        <v>94.061302681992345</v>
      </c>
      <c r="U194">
        <v>0</v>
      </c>
      <c r="V194" s="18">
        <v>9</v>
      </c>
      <c r="W194">
        <f t="shared" ref="W194:W210" si="20">(U194/M194)*100</f>
        <v>0</v>
      </c>
      <c r="X194">
        <v>1034</v>
      </c>
      <c r="Y194" s="18">
        <v>218</v>
      </c>
      <c r="Z194">
        <v>10</v>
      </c>
      <c r="AA194" s="18">
        <v>18</v>
      </c>
      <c r="AB194">
        <f t="shared" ref="AB194:AB210" si="21">(Z194/M194)*100</f>
        <v>0.95785440613026818</v>
      </c>
      <c r="AC194">
        <v>13</v>
      </c>
      <c r="AD194" s="18">
        <v>22</v>
      </c>
      <c r="AE194" s="7">
        <f t="shared" ref="AE194:AE210" si="22">(AC194/M194)*100</f>
        <v>1.2452107279693485</v>
      </c>
      <c r="AF194">
        <v>34</v>
      </c>
      <c r="AG194" s="18">
        <v>57</v>
      </c>
      <c r="AH194" s="7">
        <f t="shared" ref="AH194:AH210" si="23">(AF194/M194)*100</f>
        <v>3.2567049808429118</v>
      </c>
      <c r="AI194" s="29">
        <v>0.11391678043481446</v>
      </c>
    </row>
    <row r="195" spans="1:35" x14ac:dyDescent="0.3">
      <c r="A195">
        <v>55079185500</v>
      </c>
      <c r="B195" t="s">
        <v>202</v>
      </c>
      <c r="C195">
        <v>1420</v>
      </c>
      <c r="D195">
        <v>619</v>
      </c>
      <c r="E195">
        <v>189</v>
      </c>
      <c r="F195">
        <v>30.53311793</v>
      </c>
      <c r="G195">
        <v>1709</v>
      </c>
      <c r="H195">
        <v>604</v>
      </c>
      <c r="I195">
        <v>273</v>
      </c>
      <c r="J195">
        <v>45.1986755</v>
      </c>
      <c r="K195">
        <v>-16.910473960000001</v>
      </c>
      <c r="L195">
        <v>-30.76923077</v>
      </c>
      <c r="M195">
        <v>1395</v>
      </c>
      <c r="N195" s="18">
        <v>319</v>
      </c>
      <c r="O195">
        <v>10</v>
      </c>
      <c r="P195" s="18">
        <v>14</v>
      </c>
      <c r="Q195">
        <f t="shared" si="18"/>
        <v>0.71684587813620071</v>
      </c>
      <c r="R195">
        <v>1255</v>
      </c>
      <c r="S195" s="18">
        <v>265</v>
      </c>
      <c r="T195">
        <f t="shared" si="19"/>
        <v>89.964157706093189</v>
      </c>
      <c r="U195">
        <v>111</v>
      </c>
      <c r="V195" s="18">
        <v>175</v>
      </c>
      <c r="W195">
        <f t="shared" si="20"/>
        <v>7.956989247311828</v>
      </c>
      <c r="X195">
        <v>1388</v>
      </c>
      <c r="Y195" s="18">
        <v>317</v>
      </c>
      <c r="Z195">
        <v>7</v>
      </c>
      <c r="AA195" s="18">
        <v>11</v>
      </c>
      <c r="AB195">
        <f t="shared" si="21"/>
        <v>0.50179211469534046</v>
      </c>
      <c r="AC195">
        <v>0</v>
      </c>
      <c r="AD195" s="18">
        <v>9</v>
      </c>
      <c r="AE195" s="7">
        <f t="shared" si="22"/>
        <v>0</v>
      </c>
      <c r="AF195">
        <v>7</v>
      </c>
      <c r="AG195" s="18">
        <v>11</v>
      </c>
      <c r="AH195" s="7">
        <f t="shared" si="23"/>
        <v>0.50179211469534046</v>
      </c>
      <c r="AI195" s="29">
        <v>0.18421191916856139</v>
      </c>
    </row>
    <row r="196" spans="1:35" x14ac:dyDescent="0.3">
      <c r="A196">
        <v>55079185600</v>
      </c>
      <c r="B196" t="s">
        <v>203</v>
      </c>
      <c r="C196">
        <v>1636</v>
      </c>
      <c r="D196">
        <v>758</v>
      </c>
      <c r="E196">
        <v>192</v>
      </c>
      <c r="F196">
        <v>25.3298153</v>
      </c>
      <c r="G196">
        <v>1776</v>
      </c>
      <c r="H196">
        <v>734</v>
      </c>
      <c r="I196">
        <v>233</v>
      </c>
      <c r="J196">
        <v>31.74386921</v>
      </c>
      <c r="K196">
        <v>-7.8828828829999997</v>
      </c>
      <c r="L196">
        <v>-17.59656652</v>
      </c>
      <c r="M196">
        <v>2268</v>
      </c>
      <c r="N196" s="18">
        <v>397</v>
      </c>
      <c r="O196">
        <v>543</v>
      </c>
      <c r="P196" s="18">
        <v>270</v>
      </c>
      <c r="Q196">
        <f t="shared" si="18"/>
        <v>23.941798941798943</v>
      </c>
      <c r="R196">
        <v>1458</v>
      </c>
      <c r="S196" s="18">
        <v>421</v>
      </c>
      <c r="T196">
        <f t="shared" si="19"/>
        <v>64.285714285714292</v>
      </c>
      <c r="U196">
        <v>0</v>
      </c>
      <c r="V196" s="18">
        <v>9</v>
      </c>
      <c r="W196">
        <f t="shared" si="20"/>
        <v>0</v>
      </c>
      <c r="X196">
        <v>2207</v>
      </c>
      <c r="Y196" s="18">
        <v>403</v>
      </c>
      <c r="Z196">
        <v>61</v>
      </c>
      <c r="AA196" s="18">
        <v>81</v>
      </c>
      <c r="AB196">
        <f t="shared" si="21"/>
        <v>2.6895943562610229</v>
      </c>
      <c r="AC196">
        <v>28</v>
      </c>
      <c r="AD196" s="18">
        <v>44</v>
      </c>
      <c r="AE196" s="7">
        <f t="shared" si="22"/>
        <v>1.2345679012345678</v>
      </c>
      <c r="AF196">
        <v>18</v>
      </c>
      <c r="AG196" s="18">
        <v>23</v>
      </c>
      <c r="AH196" s="7">
        <f t="shared" si="23"/>
        <v>0.79365079365079361</v>
      </c>
      <c r="AI196" s="29">
        <v>0.52847492449197331</v>
      </c>
    </row>
    <row r="197" spans="1:35" x14ac:dyDescent="0.3">
      <c r="A197">
        <v>55079185700</v>
      </c>
      <c r="B197" t="s">
        <v>204</v>
      </c>
      <c r="C197">
        <v>2158</v>
      </c>
      <c r="D197">
        <v>861</v>
      </c>
      <c r="E197">
        <v>326</v>
      </c>
      <c r="F197">
        <v>37.862950060000003</v>
      </c>
      <c r="G197">
        <v>2124</v>
      </c>
      <c r="H197">
        <v>733</v>
      </c>
      <c r="I197">
        <v>344</v>
      </c>
      <c r="J197">
        <v>46.930422919999998</v>
      </c>
      <c r="K197">
        <v>1.6007532959999999</v>
      </c>
      <c r="L197">
        <v>-5.2325581400000001</v>
      </c>
      <c r="M197">
        <v>2524</v>
      </c>
      <c r="N197" s="18">
        <v>557</v>
      </c>
      <c r="O197">
        <v>291</v>
      </c>
      <c r="P197" s="18">
        <v>181</v>
      </c>
      <c r="Q197">
        <f t="shared" si="18"/>
        <v>11.52931854199683</v>
      </c>
      <c r="R197">
        <v>1849</v>
      </c>
      <c r="S197" s="18">
        <v>496</v>
      </c>
      <c r="T197">
        <f t="shared" si="19"/>
        <v>73.256735340729008</v>
      </c>
      <c r="U197">
        <v>0</v>
      </c>
      <c r="V197" s="18">
        <v>9</v>
      </c>
      <c r="W197">
        <f t="shared" si="20"/>
        <v>0</v>
      </c>
      <c r="X197">
        <v>1968</v>
      </c>
      <c r="Y197" s="18">
        <v>455</v>
      </c>
      <c r="Z197">
        <v>556</v>
      </c>
      <c r="AA197" s="18">
        <v>377</v>
      </c>
      <c r="AB197">
        <f t="shared" si="21"/>
        <v>22.028526148969892</v>
      </c>
      <c r="AC197">
        <v>17</v>
      </c>
      <c r="AD197" s="18">
        <v>19</v>
      </c>
      <c r="AE197" s="7">
        <f t="shared" si="22"/>
        <v>0.67353407290015854</v>
      </c>
      <c r="AF197">
        <v>167</v>
      </c>
      <c r="AG197" s="18">
        <v>222</v>
      </c>
      <c r="AH197" s="7">
        <f t="shared" si="23"/>
        <v>6.6164817749603806</v>
      </c>
      <c r="AI197" s="29">
        <v>0.39710380976539639</v>
      </c>
    </row>
    <row r="198" spans="1:35" x14ac:dyDescent="0.3">
      <c r="A198">
        <v>55079185800</v>
      </c>
      <c r="B198" t="s">
        <v>205</v>
      </c>
      <c r="C198">
        <v>1410</v>
      </c>
      <c r="D198">
        <v>482</v>
      </c>
      <c r="E198">
        <v>197</v>
      </c>
      <c r="F198">
        <v>40.871369289999997</v>
      </c>
      <c r="G198">
        <v>1606</v>
      </c>
      <c r="H198">
        <v>521</v>
      </c>
      <c r="I198">
        <v>255</v>
      </c>
      <c r="J198">
        <v>48.94433781</v>
      </c>
      <c r="K198">
        <v>-12.204234120000001</v>
      </c>
      <c r="L198">
        <v>-22.745098039999998</v>
      </c>
      <c r="M198">
        <v>1284</v>
      </c>
      <c r="N198" s="18">
        <v>328</v>
      </c>
      <c r="O198">
        <v>111</v>
      </c>
      <c r="P198" s="18">
        <v>113</v>
      </c>
      <c r="Q198">
        <f t="shared" si="18"/>
        <v>8.6448598130841123</v>
      </c>
      <c r="R198">
        <v>882</v>
      </c>
      <c r="S198" s="18">
        <v>269</v>
      </c>
      <c r="T198">
        <f t="shared" si="19"/>
        <v>68.691588785046733</v>
      </c>
      <c r="U198">
        <v>233</v>
      </c>
      <c r="V198" s="18">
        <v>217</v>
      </c>
      <c r="W198">
        <f t="shared" si="20"/>
        <v>18.146417445482864</v>
      </c>
      <c r="X198">
        <v>1138</v>
      </c>
      <c r="Y198" s="18">
        <v>337</v>
      </c>
      <c r="Z198">
        <v>146</v>
      </c>
      <c r="AA198" s="18">
        <v>126</v>
      </c>
      <c r="AB198">
        <f t="shared" si="21"/>
        <v>11.370716510903426</v>
      </c>
      <c r="AC198">
        <v>14</v>
      </c>
      <c r="AD198" s="18">
        <v>18</v>
      </c>
      <c r="AE198" s="7">
        <f t="shared" si="22"/>
        <v>1.0903426791277258</v>
      </c>
      <c r="AF198">
        <v>0</v>
      </c>
      <c r="AG198" s="18">
        <v>9</v>
      </c>
      <c r="AH198" s="7">
        <f t="shared" si="23"/>
        <v>0</v>
      </c>
      <c r="AI198" s="29">
        <v>0.47469575217631821</v>
      </c>
    </row>
    <row r="199" spans="1:35" x14ac:dyDescent="0.3">
      <c r="A199">
        <v>55079185900</v>
      </c>
      <c r="B199" t="s">
        <v>206</v>
      </c>
      <c r="C199">
        <v>1031</v>
      </c>
      <c r="D199">
        <v>365</v>
      </c>
      <c r="E199">
        <v>146</v>
      </c>
      <c r="F199">
        <v>40</v>
      </c>
      <c r="G199">
        <v>1213</v>
      </c>
      <c r="H199">
        <v>390</v>
      </c>
      <c r="I199">
        <v>199</v>
      </c>
      <c r="J199">
        <v>51.025641030000003</v>
      </c>
      <c r="K199">
        <v>-15.00412201</v>
      </c>
      <c r="L199">
        <v>-26.633165829999999</v>
      </c>
      <c r="M199">
        <v>910</v>
      </c>
      <c r="N199" s="18">
        <v>205</v>
      </c>
      <c r="O199">
        <v>43</v>
      </c>
      <c r="P199" s="18">
        <v>37</v>
      </c>
      <c r="Q199">
        <f t="shared" si="18"/>
        <v>4.7252747252747254</v>
      </c>
      <c r="R199">
        <v>738</v>
      </c>
      <c r="S199" s="18">
        <v>197</v>
      </c>
      <c r="T199">
        <f t="shared" si="19"/>
        <v>81.098901098901095</v>
      </c>
      <c r="U199">
        <v>92</v>
      </c>
      <c r="V199" s="18">
        <v>113</v>
      </c>
      <c r="W199">
        <f t="shared" si="20"/>
        <v>10.109890109890109</v>
      </c>
      <c r="X199">
        <v>906</v>
      </c>
      <c r="Y199" s="18">
        <v>205</v>
      </c>
      <c r="Z199">
        <v>4</v>
      </c>
      <c r="AA199" s="18">
        <v>6</v>
      </c>
      <c r="AB199">
        <f t="shared" si="21"/>
        <v>0.43956043956043955</v>
      </c>
      <c r="AC199">
        <v>0</v>
      </c>
      <c r="AD199" s="18">
        <v>9</v>
      </c>
      <c r="AE199" s="7">
        <f t="shared" si="22"/>
        <v>0</v>
      </c>
      <c r="AF199">
        <v>0</v>
      </c>
      <c r="AG199" s="18">
        <v>9</v>
      </c>
      <c r="AH199" s="7">
        <f t="shared" si="23"/>
        <v>0</v>
      </c>
      <c r="AI199" s="29">
        <v>0.32982369279072576</v>
      </c>
    </row>
    <row r="200" spans="1:35" x14ac:dyDescent="0.3">
      <c r="A200">
        <v>55079186000</v>
      </c>
      <c r="B200" t="s">
        <v>207</v>
      </c>
      <c r="C200">
        <v>1711</v>
      </c>
      <c r="D200">
        <v>901</v>
      </c>
      <c r="E200">
        <v>179</v>
      </c>
      <c r="F200">
        <v>19.866814649999998</v>
      </c>
      <c r="G200">
        <v>1451</v>
      </c>
      <c r="H200">
        <v>733</v>
      </c>
      <c r="I200">
        <v>161</v>
      </c>
      <c r="J200">
        <v>21.964529330000001</v>
      </c>
      <c r="K200">
        <v>17.918676770000001</v>
      </c>
      <c r="L200">
        <v>11.18012422</v>
      </c>
      <c r="M200">
        <v>1670</v>
      </c>
      <c r="N200" s="18">
        <v>373</v>
      </c>
      <c r="O200">
        <v>178</v>
      </c>
      <c r="P200" s="18">
        <v>71</v>
      </c>
      <c r="Q200">
        <f t="shared" si="18"/>
        <v>10.658682634730539</v>
      </c>
      <c r="R200">
        <v>1326</v>
      </c>
      <c r="S200" s="18">
        <v>359</v>
      </c>
      <c r="T200">
        <f t="shared" si="19"/>
        <v>79.401197604790426</v>
      </c>
      <c r="U200">
        <v>7</v>
      </c>
      <c r="V200" s="18">
        <v>13</v>
      </c>
      <c r="W200">
        <f t="shared" si="20"/>
        <v>0.41916167664670656</v>
      </c>
      <c r="X200">
        <v>1393</v>
      </c>
      <c r="Y200" s="18">
        <v>163</v>
      </c>
      <c r="Z200">
        <v>277</v>
      </c>
      <c r="AA200" s="18">
        <v>321</v>
      </c>
      <c r="AB200">
        <f t="shared" si="21"/>
        <v>16.58682634730539</v>
      </c>
      <c r="AC200">
        <v>4</v>
      </c>
      <c r="AD200" s="18">
        <v>11</v>
      </c>
      <c r="AE200" s="7">
        <f t="shared" si="22"/>
        <v>0.23952095808383234</v>
      </c>
      <c r="AF200">
        <v>4</v>
      </c>
      <c r="AG200" s="18">
        <v>10</v>
      </c>
      <c r="AH200" s="7">
        <f t="shared" si="23"/>
        <v>0.23952095808383234</v>
      </c>
      <c r="AI200" s="29">
        <v>0.33064290580515621</v>
      </c>
    </row>
    <row r="201" spans="1:35" x14ac:dyDescent="0.3">
      <c r="A201">
        <v>55079186100</v>
      </c>
      <c r="B201" t="s">
        <v>208</v>
      </c>
      <c r="C201">
        <v>2021</v>
      </c>
      <c r="D201">
        <v>798</v>
      </c>
      <c r="E201">
        <v>311</v>
      </c>
      <c r="F201">
        <v>38.97243108</v>
      </c>
      <c r="G201">
        <v>2275</v>
      </c>
      <c r="H201">
        <v>832</v>
      </c>
      <c r="I201">
        <v>391</v>
      </c>
      <c r="J201">
        <v>46.99519231</v>
      </c>
      <c r="K201">
        <v>-11.164835160000001</v>
      </c>
      <c r="L201">
        <v>-20.460358060000001</v>
      </c>
      <c r="M201">
        <v>1975</v>
      </c>
      <c r="N201" s="18">
        <v>329</v>
      </c>
      <c r="O201">
        <v>197</v>
      </c>
      <c r="P201" s="18">
        <v>127</v>
      </c>
      <c r="Q201">
        <f t="shared" si="18"/>
        <v>9.9746835443037973</v>
      </c>
      <c r="R201">
        <v>1441</v>
      </c>
      <c r="S201" s="18">
        <v>255</v>
      </c>
      <c r="T201">
        <f t="shared" si="19"/>
        <v>72.962025316455694</v>
      </c>
      <c r="U201">
        <v>241</v>
      </c>
      <c r="V201" s="18">
        <v>155</v>
      </c>
      <c r="W201">
        <f t="shared" si="20"/>
        <v>12.20253164556962</v>
      </c>
      <c r="X201">
        <v>1916</v>
      </c>
      <c r="Y201" s="18">
        <v>329</v>
      </c>
      <c r="Z201">
        <v>59</v>
      </c>
      <c r="AA201" s="18">
        <v>43</v>
      </c>
      <c r="AB201">
        <f t="shared" si="21"/>
        <v>2.9873417721518987</v>
      </c>
      <c r="AC201">
        <v>33</v>
      </c>
      <c r="AD201" s="18">
        <v>39</v>
      </c>
      <c r="AE201" s="7">
        <f t="shared" si="22"/>
        <v>1.6708860759493671</v>
      </c>
      <c r="AF201">
        <v>14</v>
      </c>
      <c r="AG201" s="18">
        <v>21</v>
      </c>
      <c r="AH201" s="7">
        <f t="shared" si="23"/>
        <v>0.70886075949367089</v>
      </c>
      <c r="AI201" s="29">
        <v>0.44159282166319502</v>
      </c>
    </row>
    <row r="202" spans="1:35" x14ac:dyDescent="0.3">
      <c r="A202">
        <v>55079186200</v>
      </c>
      <c r="B202" t="s">
        <v>209</v>
      </c>
      <c r="C202">
        <v>1382</v>
      </c>
      <c r="D202">
        <v>445</v>
      </c>
      <c r="E202">
        <v>172</v>
      </c>
      <c r="F202">
        <v>38.651685389999997</v>
      </c>
      <c r="G202">
        <v>1422</v>
      </c>
      <c r="H202">
        <v>469</v>
      </c>
      <c r="I202">
        <v>175</v>
      </c>
      <c r="J202">
        <v>37.313432839999997</v>
      </c>
      <c r="K202">
        <v>-2.8129395220000002</v>
      </c>
      <c r="L202">
        <v>-1.7142857140000001</v>
      </c>
      <c r="M202">
        <v>1236</v>
      </c>
      <c r="N202" s="18">
        <v>358</v>
      </c>
      <c r="O202">
        <v>91</v>
      </c>
      <c r="P202" s="18">
        <v>76</v>
      </c>
      <c r="Q202">
        <f t="shared" si="18"/>
        <v>7.3624595469255665</v>
      </c>
      <c r="R202">
        <v>1046</v>
      </c>
      <c r="S202" s="18">
        <v>348</v>
      </c>
      <c r="T202">
        <f t="shared" si="19"/>
        <v>84.627831715210363</v>
      </c>
      <c r="U202">
        <v>58</v>
      </c>
      <c r="V202" s="18">
        <v>77</v>
      </c>
      <c r="W202">
        <f t="shared" si="20"/>
        <v>4.6925566343042071</v>
      </c>
      <c r="X202">
        <v>1195</v>
      </c>
      <c r="Y202" s="18">
        <v>358</v>
      </c>
      <c r="Z202">
        <v>41</v>
      </c>
      <c r="AA202" s="18">
        <v>56</v>
      </c>
      <c r="AB202">
        <f t="shared" si="21"/>
        <v>3.3171521035598706</v>
      </c>
      <c r="AC202">
        <v>6</v>
      </c>
      <c r="AD202" s="18">
        <v>10</v>
      </c>
      <c r="AE202" s="7">
        <f t="shared" si="22"/>
        <v>0.48543689320388345</v>
      </c>
      <c r="AF202">
        <v>0</v>
      </c>
      <c r="AG202" s="18">
        <v>9</v>
      </c>
      <c r="AH202" s="7">
        <f t="shared" si="23"/>
        <v>0</v>
      </c>
      <c r="AI202" s="29">
        <v>0.27506650537803334</v>
      </c>
    </row>
    <row r="203" spans="1:35" x14ac:dyDescent="0.3">
      <c r="A203">
        <v>55079186300</v>
      </c>
      <c r="B203" t="s">
        <v>210</v>
      </c>
      <c r="C203">
        <v>3749</v>
      </c>
      <c r="D203">
        <v>1860</v>
      </c>
      <c r="E203">
        <v>119</v>
      </c>
      <c r="F203">
        <v>6.3978494619999999</v>
      </c>
      <c r="G203">
        <v>3268</v>
      </c>
      <c r="H203">
        <v>746</v>
      </c>
      <c r="I203">
        <v>54</v>
      </c>
      <c r="J203">
        <v>7.2386058980000003</v>
      </c>
      <c r="K203">
        <v>14.718482249999999</v>
      </c>
      <c r="L203">
        <v>120.3703704</v>
      </c>
      <c r="M203">
        <v>4230</v>
      </c>
      <c r="N203" s="18">
        <v>385</v>
      </c>
      <c r="O203">
        <v>2422</v>
      </c>
      <c r="P203" s="18">
        <v>337</v>
      </c>
      <c r="Q203">
        <f t="shared" si="18"/>
        <v>57.257683215130029</v>
      </c>
      <c r="R203">
        <v>1300</v>
      </c>
      <c r="S203" s="18">
        <v>278</v>
      </c>
      <c r="T203">
        <f t="shared" si="19"/>
        <v>30.732860520094562</v>
      </c>
      <c r="U203">
        <v>63</v>
      </c>
      <c r="V203" s="18">
        <v>58</v>
      </c>
      <c r="W203">
        <f t="shared" si="20"/>
        <v>1.4893617021276597</v>
      </c>
      <c r="X203">
        <v>3678</v>
      </c>
      <c r="Y203" s="18">
        <v>334</v>
      </c>
      <c r="Z203">
        <v>552</v>
      </c>
      <c r="AA203" s="18">
        <v>198</v>
      </c>
      <c r="AB203">
        <f t="shared" si="21"/>
        <v>13.049645390070921</v>
      </c>
      <c r="AC203">
        <v>49</v>
      </c>
      <c r="AD203" s="18">
        <v>58</v>
      </c>
      <c r="AE203" s="7">
        <f t="shared" si="22"/>
        <v>1.1583924349881796</v>
      </c>
      <c r="AF203">
        <v>116</v>
      </c>
      <c r="AG203" s="18">
        <v>90</v>
      </c>
      <c r="AH203" s="7">
        <f t="shared" si="23"/>
        <v>2.7423167848699763</v>
      </c>
      <c r="AI203" s="29">
        <v>0.55956753796198488</v>
      </c>
    </row>
    <row r="204" spans="1:35" x14ac:dyDescent="0.3">
      <c r="A204">
        <v>55079186400</v>
      </c>
      <c r="B204" t="s">
        <v>211</v>
      </c>
      <c r="C204">
        <v>1423</v>
      </c>
      <c r="D204">
        <v>376</v>
      </c>
      <c r="E204">
        <v>10</v>
      </c>
      <c r="F204">
        <v>2.6595744680000002</v>
      </c>
      <c r="G204">
        <v>1643</v>
      </c>
      <c r="H204">
        <v>373</v>
      </c>
      <c r="I204">
        <v>1</v>
      </c>
      <c r="J204">
        <v>0.26809651499999998</v>
      </c>
      <c r="K204">
        <v>-13.39013999</v>
      </c>
      <c r="L204">
        <v>900</v>
      </c>
      <c r="M204">
        <v>1219</v>
      </c>
      <c r="N204" s="18">
        <v>45</v>
      </c>
      <c r="O204">
        <v>1004</v>
      </c>
      <c r="P204" s="18">
        <v>86</v>
      </c>
      <c r="Q204">
        <f t="shared" si="18"/>
        <v>82.362592288761277</v>
      </c>
      <c r="R204">
        <v>96</v>
      </c>
      <c r="S204" s="18">
        <v>71</v>
      </c>
      <c r="T204">
        <f t="shared" si="19"/>
        <v>7.8753076292042659</v>
      </c>
      <c r="U204">
        <v>73</v>
      </c>
      <c r="V204" s="18">
        <v>41</v>
      </c>
      <c r="W204">
        <f t="shared" si="20"/>
        <v>5.9885151763740767</v>
      </c>
      <c r="X204">
        <v>1129</v>
      </c>
      <c r="Y204" s="18">
        <v>85</v>
      </c>
      <c r="Z204">
        <v>90</v>
      </c>
      <c r="AA204" s="18">
        <v>64</v>
      </c>
      <c r="AB204">
        <f t="shared" si="21"/>
        <v>7.3831009023789989</v>
      </c>
      <c r="AC204">
        <v>0</v>
      </c>
      <c r="AD204" s="18">
        <v>9</v>
      </c>
      <c r="AE204" s="7">
        <f t="shared" si="22"/>
        <v>0</v>
      </c>
      <c r="AF204">
        <v>6</v>
      </c>
      <c r="AG204" s="18">
        <v>11</v>
      </c>
      <c r="AH204" s="7">
        <f t="shared" si="23"/>
        <v>0.49220672682526662</v>
      </c>
      <c r="AI204" s="29">
        <v>0.30637681608063738</v>
      </c>
    </row>
    <row r="205" spans="1:35" x14ac:dyDescent="0.3">
      <c r="A205">
        <v>55079186500</v>
      </c>
      <c r="B205" t="s">
        <v>212</v>
      </c>
      <c r="C205">
        <v>2217</v>
      </c>
      <c r="D205">
        <v>1148</v>
      </c>
      <c r="E205">
        <v>231</v>
      </c>
      <c r="F205">
        <v>20.12195122</v>
      </c>
      <c r="G205">
        <v>1667</v>
      </c>
      <c r="H205">
        <v>741</v>
      </c>
      <c r="I205">
        <v>187</v>
      </c>
      <c r="J205">
        <v>25.236167340000002</v>
      </c>
      <c r="K205">
        <v>32.993401319999997</v>
      </c>
      <c r="L205">
        <v>23.529411759999999</v>
      </c>
      <c r="M205">
        <v>2125</v>
      </c>
      <c r="N205" s="18">
        <v>186</v>
      </c>
      <c r="O205">
        <v>886</v>
      </c>
      <c r="P205" s="18">
        <v>195</v>
      </c>
      <c r="Q205">
        <f t="shared" si="18"/>
        <v>41.694117647058825</v>
      </c>
      <c r="R205">
        <v>252</v>
      </c>
      <c r="S205" s="18">
        <v>111</v>
      </c>
      <c r="T205">
        <f t="shared" si="19"/>
        <v>11.858823529411765</v>
      </c>
      <c r="U205">
        <v>12</v>
      </c>
      <c r="V205" s="18">
        <v>9</v>
      </c>
      <c r="W205">
        <f t="shared" si="20"/>
        <v>0.56470588235294117</v>
      </c>
      <c r="X205">
        <v>1272</v>
      </c>
      <c r="Y205" s="18">
        <v>338</v>
      </c>
      <c r="Z205">
        <v>853</v>
      </c>
      <c r="AA205" s="18">
        <v>365</v>
      </c>
      <c r="AB205">
        <f t="shared" si="21"/>
        <v>40.141176470588235</v>
      </c>
      <c r="AC205">
        <v>5</v>
      </c>
      <c r="AD205" s="18">
        <v>8</v>
      </c>
      <c r="AE205" s="7">
        <f t="shared" si="22"/>
        <v>0.23529411764705879</v>
      </c>
      <c r="AF205">
        <v>322</v>
      </c>
      <c r="AG205" s="18">
        <v>297</v>
      </c>
      <c r="AH205" s="7">
        <f t="shared" si="23"/>
        <v>15.152941176470588</v>
      </c>
      <c r="AI205" s="29">
        <v>0.62796689273356399</v>
      </c>
    </row>
    <row r="206" spans="1:35" x14ac:dyDescent="0.3">
      <c r="A206">
        <v>55079186600</v>
      </c>
      <c r="B206" t="s">
        <v>213</v>
      </c>
      <c r="C206">
        <v>2310</v>
      </c>
      <c r="D206">
        <v>903</v>
      </c>
      <c r="E206">
        <v>286</v>
      </c>
      <c r="F206">
        <v>31.672203769999999</v>
      </c>
      <c r="G206">
        <v>2152</v>
      </c>
      <c r="H206">
        <v>674</v>
      </c>
      <c r="I206">
        <v>326</v>
      </c>
      <c r="J206">
        <v>48.367952520000003</v>
      </c>
      <c r="K206">
        <v>7.3420074350000002</v>
      </c>
      <c r="L206">
        <v>-12.26993865</v>
      </c>
      <c r="M206">
        <v>1953</v>
      </c>
      <c r="N206" s="18">
        <v>308</v>
      </c>
      <c r="O206">
        <v>1052</v>
      </c>
      <c r="P206" s="18">
        <v>272</v>
      </c>
      <c r="Q206">
        <f t="shared" si="18"/>
        <v>53.865847414234516</v>
      </c>
      <c r="R206">
        <v>272</v>
      </c>
      <c r="S206" s="18">
        <v>208</v>
      </c>
      <c r="T206">
        <f t="shared" si="19"/>
        <v>13.927291346646186</v>
      </c>
      <c r="U206">
        <v>31</v>
      </c>
      <c r="V206" s="18">
        <v>27</v>
      </c>
      <c r="W206">
        <f t="shared" si="20"/>
        <v>1.5873015873015872</v>
      </c>
      <c r="X206">
        <v>1216</v>
      </c>
      <c r="Y206" s="18">
        <v>296</v>
      </c>
      <c r="Z206">
        <v>737</v>
      </c>
      <c r="AA206" s="18">
        <v>199</v>
      </c>
      <c r="AB206">
        <f t="shared" si="21"/>
        <v>37.736815156169996</v>
      </c>
      <c r="AC206">
        <v>4</v>
      </c>
      <c r="AD206" s="18">
        <v>8</v>
      </c>
      <c r="AE206" s="7">
        <f t="shared" si="22"/>
        <v>0.2048131080389145</v>
      </c>
      <c r="AF206">
        <v>179</v>
      </c>
      <c r="AG206" s="18">
        <v>114</v>
      </c>
      <c r="AH206" s="7">
        <f t="shared" si="23"/>
        <v>9.1653865847414231</v>
      </c>
      <c r="AI206" s="29">
        <v>0.53938680339750655</v>
      </c>
    </row>
    <row r="207" spans="1:35" x14ac:dyDescent="0.3">
      <c r="A207">
        <v>55079186800</v>
      </c>
      <c r="B207" t="s">
        <v>214</v>
      </c>
      <c r="C207">
        <v>1736</v>
      </c>
      <c r="D207">
        <v>879</v>
      </c>
      <c r="E207">
        <v>154</v>
      </c>
      <c r="F207">
        <v>17.519908990000001</v>
      </c>
      <c r="G207">
        <v>1614</v>
      </c>
      <c r="H207">
        <v>647</v>
      </c>
      <c r="I207">
        <v>142</v>
      </c>
      <c r="J207">
        <v>21.947449769999999</v>
      </c>
      <c r="K207">
        <v>7.5588599749999998</v>
      </c>
      <c r="L207">
        <v>8.4507042250000008</v>
      </c>
      <c r="M207">
        <v>1438</v>
      </c>
      <c r="N207" s="18">
        <v>172</v>
      </c>
      <c r="O207">
        <v>548</v>
      </c>
      <c r="P207" s="18">
        <v>140</v>
      </c>
      <c r="Q207">
        <f t="shared" si="18"/>
        <v>38.108484005563284</v>
      </c>
      <c r="R207">
        <v>427</v>
      </c>
      <c r="S207" s="18">
        <v>166</v>
      </c>
      <c r="T207">
        <f t="shared" si="19"/>
        <v>29.694019471488176</v>
      </c>
      <c r="U207">
        <v>34</v>
      </c>
      <c r="V207" s="18">
        <v>44</v>
      </c>
      <c r="W207">
        <f t="shared" si="20"/>
        <v>2.364394993045897</v>
      </c>
      <c r="X207">
        <v>1003</v>
      </c>
      <c r="Y207" s="18">
        <v>196</v>
      </c>
      <c r="Z207">
        <v>435</v>
      </c>
      <c r="AA207" s="18">
        <v>160</v>
      </c>
      <c r="AB207">
        <f t="shared" si="21"/>
        <v>30.250347705146037</v>
      </c>
      <c r="AC207">
        <v>9</v>
      </c>
      <c r="AD207" s="18">
        <v>12</v>
      </c>
      <c r="AE207" s="7">
        <f t="shared" si="22"/>
        <v>0.62586926286509037</v>
      </c>
      <c r="AF207">
        <v>167</v>
      </c>
      <c r="AG207" s="18">
        <v>130</v>
      </c>
      <c r="AH207" s="7">
        <f t="shared" si="23"/>
        <v>11.613351877607789</v>
      </c>
      <c r="AI207" s="29">
        <v>0.66100731002918978</v>
      </c>
    </row>
    <row r="208" spans="1:35" x14ac:dyDescent="0.3">
      <c r="A208">
        <v>55079186900</v>
      </c>
      <c r="B208" t="s">
        <v>215</v>
      </c>
      <c r="C208">
        <v>2502</v>
      </c>
      <c r="D208">
        <v>1421</v>
      </c>
      <c r="E208">
        <v>56</v>
      </c>
      <c r="F208">
        <v>3.9408867000000001</v>
      </c>
      <c r="G208">
        <v>2213</v>
      </c>
      <c r="H208">
        <v>1422</v>
      </c>
      <c r="I208">
        <v>35</v>
      </c>
      <c r="J208">
        <v>2.4613220820000001</v>
      </c>
      <c r="K208">
        <v>13.05919566</v>
      </c>
      <c r="L208">
        <v>60</v>
      </c>
      <c r="M208">
        <v>2382</v>
      </c>
      <c r="N208" s="18">
        <v>247</v>
      </c>
      <c r="O208">
        <v>1887</v>
      </c>
      <c r="P208" s="18">
        <v>252</v>
      </c>
      <c r="Q208">
        <f t="shared" si="18"/>
        <v>79.219143576826198</v>
      </c>
      <c r="R208">
        <v>150</v>
      </c>
      <c r="S208" s="18">
        <v>87</v>
      </c>
      <c r="T208">
        <f t="shared" si="19"/>
        <v>6.2972292191435768</v>
      </c>
      <c r="U208">
        <v>198</v>
      </c>
      <c r="V208" s="18">
        <v>71</v>
      </c>
      <c r="W208">
        <f t="shared" si="20"/>
        <v>8.3123425692695214</v>
      </c>
      <c r="X208">
        <v>2284</v>
      </c>
      <c r="Y208" s="18">
        <v>259</v>
      </c>
      <c r="Z208">
        <v>98</v>
      </c>
      <c r="AA208" s="18">
        <v>58</v>
      </c>
      <c r="AB208">
        <f t="shared" si="21"/>
        <v>4.1141897565071366</v>
      </c>
      <c r="AC208">
        <v>0</v>
      </c>
      <c r="AD208" s="18">
        <v>9</v>
      </c>
      <c r="AE208" s="7">
        <f t="shared" si="22"/>
        <v>0</v>
      </c>
      <c r="AF208">
        <v>0</v>
      </c>
      <c r="AG208" s="18">
        <v>9</v>
      </c>
      <c r="AH208" s="7">
        <f t="shared" si="23"/>
        <v>0</v>
      </c>
      <c r="AI208" s="29">
        <v>0.35986505987743223</v>
      </c>
    </row>
    <row r="209" spans="1:35" x14ac:dyDescent="0.3">
      <c r="A209">
        <v>55079187000</v>
      </c>
      <c r="B209" t="s">
        <v>216</v>
      </c>
      <c r="C209">
        <v>3895</v>
      </c>
      <c r="D209">
        <v>2611</v>
      </c>
      <c r="E209">
        <v>83</v>
      </c>
      <c r="F209">
        <v>3.1788586749999999</v>
      </c>
      <c r="G209">
        <v>3288</v>
      </c>
      <c r="H209">
        <v>2152</v>
      </c>
      <c r="I209">
        <v>74</v>
      </c>
      <c r="J209">
        <v>3.4386617099999999</v>
      </c>
      <c r="K209">
        <v>18.46107056</v>
      </c>
      <c r="L209">
        <v>12.162162159999999</v>
      </c>
      <c r="M209">
        <v>3414</v>
      </c>
      <c r="N209" s="18">
        <v>423</v>
      </c>
      <c r="O209">
        <v>2843</v>
      </c>
      <c r="P209" s="18">
        <v>429</v>
      </c>
      <c r="Q209">
        <f t="shared" si="18"/>
        <v>83.274751025190398</v>
      </c>
      <c r="R209">
        <v>145</v>
      </c>
      <c r="S209" s="18">
        <v>92</v>
      </c>
      <c r="T209">
        <f t="shared" si="19"/>
        <v>4.2472173403632105</v>
      </c>
      <c r="U209">
        <v>179</v>
      </c>
      <c r="V209" s="18">
        <v>127</v>
      </c>
      <c r="W209">
        <f t="shared" si="20"/>
        <v>5.243116578793205</v>
      </c>
      <c r="X209">
        <v>3300</v>
      </c>
      <c r="Y209" s="18">
        <v>418</v>
      </c>
      <c r="Z209">
        <v>114</v>
      </c>
      <c r="AA209" s="18">
        <v>87</v>
      </c>
      <c r="AB209">
        <f t="shared" si="21"/>
        <v>3.3391915641476277</v>
      </c>
      <c r="AC209">
        <v>11</v>
      </c>
      <c r="AD209" s="18">
        <v>19</v>
      </c>
      <c r="AE209" s="7">
        <f t="shared" si="22"/>
        <v>0.32220269478617458</v>
      </c>
      <c r="AF209">
        <v>45</v>
      </c>
      <c r="AG209" s="18">
        <v>51</v>
      </c>
      <c r="AH209" s="7">
        <f t="shared" si="23"/>
        <v>1.3181019332161688</v>
      </c>
      <c r="AI209" s="29">
        <v>0.3006795307512502</v>
      </c>
    </row>
    <row r="210" spans="1:35" x14ac:dyDescent="0.3">
      <c r="A210">
        <v>55079187400</v>
      </c>
      <c r="B210" t="s">
        <v>217</v>
      </c>
      <c r="C210">
        <v>3976</v>
      </c>
      <c r="D210">
        <v>2594</v>
      </c>
      <c r="E210">
        <v>115</v>
      </c>
      <c r="F210">
        <v>4.4333076330000001</v>
      </c>
      <c r="G210">
        <v>2341</v>
      </c>
      <c r="H210">
        <v>1393</v>
      </c>
      <c r="I210">
        <v>47</v>
      </c>
      <c r="J210">
        <v>3.3740129219999999</v>
      </c>
      <c r="K210">
        <v>69.84194789</v>
      </c>
      <c r="L210">
        <v>144.68085110000001</v>
      </c>
      <c r="M210">
        <v>3501</v>
      </c>
      <c r="N210" s="18">
        <v>382</v>
      </c>
      <c r="O210">
        <v>3079</v>
      </c>
      <c r="P210" s="18">
        <v>373</v>
      </c>
      <c r="Q210">
        <f t="shared" si="18"/>
        <v>87.946301056840909</v>
      </c>
      <c r="R210">
        <v>115</v>
      </c>
      <c r="S210" s="18">
        <v>73</v>
      </c>
      <c r="T210">
        <f t="shared" si="19"/>
        <v>3.2847757783490432</v>
      </c>
      <c r="U210">
        <v>180</v>
      </c>
      <c r="V210" s="18">
        <v>131</v>
      </c>
      <c r="W210">
        <f t="shared" si="20"/>
        <v>5.1413881748071981</v>
      </c>
      <c r="X210">
        <v>3469</v>
      </c>
      <c r="Y210" s="18">
        <v>379</v>
      </c>
      <c r="Z210">
        <v>32</v>
      </c>
      <c r="AA210" s="18">
        <v>36</v>
      </c>
      <c r="AB210">
        <f t="shared" si="21"/>
        <v>0.91402456441016855</v>
      </c>
      <c r="AC210">
        <v>28</v>
      </c>
      <c r="AD210" s="18">
        <v>41</v>
      </c>
      <c r="AE210" s="7">
        <f t="shared" si="22"/>
        <v>0.79977149385889756</v>
      </c>
      <c r="AF210">
        <v>0</v>
      </c>
      <c r="AG210" s="18">
        <v>9</v>
      </c>
      <c r="AH210" s="7">
        <f t="shared" si="23"/>
        <v>0</v>
      </c>
      <c r="AI210" s="29">
        <v>0.22267494307946933</v>
      </c>
    </row>
    <row r="211" spans="1:35" x14ac:dyDescent="0.3">
      <c r="A211">
        <v>55079980000</v>
      </c>
      <c r="B211" t="s">
        <v>218</v>
      </c>
      <c r="C211">
        <v>3</v>
      </c>
      <c r="D211">
        <v>0</v>
      </c>
      <c r="E211">
        <v>0</v>
      </c>
      <c r="M211">
        <v>0</v>
      </c>
      <c r="N211" s="18">
        <v>9</v>
      </c>
      <c r="O211">
        <v>0</v>
      </c>
      <c r="P211" s="18">
        <v>9</v>
      </c>
      <c r="R211">
        <v>0</v>
      </c>
      <c r="S211" s="18">
        <v>9</v>
      </c>
      <c r="U211">
        <v>0</v>
      </c>
      <c r="V211" s="18">
        <v>9</v>
      </c>
      <c r="X211">
        <v>0</v>
      </c>
      <c r="Y211" s="18">
        <v>9</v>
      </c>
      <c r="Z211">
        <v>0</v>
      </c>
      <c r="AA211" s="18">
        <v>9</v>
      </c>
      <c r="AC211">
        <v>0</v>
      </c>
      <c r="AD211" s="18">
        <v>9</v>
      </c>
      <c r="AE211" s="7"/>
      <c r="AF211">
        <v>0</v>
      </c>
      <c r="AG211" s="18">
        <v>9</v>
      </c>
      <c r="AH211" s="7"/>
      <c r="AI211" s="29"/>
    </row>
    <row r="213" spans="1:35" s="14" customFormat="1" x14ac:dyDescent="0.3">
      <c r="A213" s="13" t="s">
        <v>510</v>
      </c>
      <c r="C213" s="14">
        <f>SUM(C2:C211)</f>
        <v>577477</v>
      </c>
      <c r="D213" s="14">
        <f t="shared" ref="D213:AF213" si="24">SUM(D2:D211)</f>
        <v>235501</v>
      </c>
      <c r="E213" s="14">
        <f t="shared" si="24"/>
        <v>69315</v>
      </c>
      <c r="G213" s="14">
        <f t="shared" si="24"/>
        <v>594786</v>
      </c>
      <c r="H213" s="14">
        <f t="shared" si="24"/>
        <v>230154</v>
      </c>
      <c r="I213" s="14">
        <f t="shared" si="24"/>
        <v>77844</v>
      </c>
      <c r="M213" s="14">
        <f t="shared" si="24"/>
        <v>573549</v>
      </c>
      <c r="N213" s="19"/>
      <c r="O213" s="14">
        <f t="shared" si="24"/>
        <v>222398</v>
      </c>
      <c r="P213" s="19"/>
      <c r="R213" s="14">
        <f t="shared" si="24"/>
        <v>221344</v>
      </c>
      <c r="S213" s="19"/>
      <c r="U213" s="14">
        <f t="shared" si="24"/>
        <v>27238</v>
      </c>
      <c r="V213" s="19"/>
      <c r="X213" s="14">
        <f t="shared" si="24"/>
        <v>457433</v>
      </c>
      <c r="Y213" s="19"/>
      <c r="Z213" s="14">
        <f t="shared" si="24"/>
        <v>116116</v>
      </c>
      <c r="AA213" s="19"/>
      <c r="AC213" s="14">
        <f t="shared" si="24"/>
        <v>3427</v>
      </c>
      <c r="AD213" s="19"/>
      <c r="AF213" s="14">
        <f t="shared" si="24"/>
        <v>35192</v>
      </c>
      <c r="AG213" s="19"/>
    </row>
    <row r="214" spans="1:35" x14ac:dyDescent="0.3">
      <c r="A214" s="15" t="s">
        <v>508</v>
      </c>
      <c r="C214" s="5">
        <f>AVERAGE(C2:C211)</f>
        <v>2749.890476190476</v>
      </c>
      <c r="D214" s="5">
        <f t="shared" ref="D214:AI214" si="25">AVERAGE(D2:D211)</f>
        <v>1121.4333333333334</v>
      </c>
      <c r="E214" s="5">
        <f t="shared" si="25"/>
        <v>330.07142857142856</v>
      </c>
      <c r="F214" s="12">
        <f t="shared" si="25"/>
        <v>31.289010703511963</v>
      </c>
      <c r="G214" s="5">
        <f t="shared" si="25"/>
        <v>2845.8660287081339</v>
      </c>
      <c r="H214" s="5">
        <f t="shared" si="25"/>
        <v>1101.2153110047848</v>
      </c>
      <c r="I214" s="5">
        <f t="shared" si="25"/>
        <v>372.45933014354068</v>
      </c>
      <c r="J214" s="12">
        <f t="shared" si="25"/>
        <v>35.667581114172258</v>
      </c>
      <c r="K214" s="12">
        <f t="shared" si="25"/>
        <v>-2.758724109081335</v>
      </c>
      <c r="L214" s="12">
        <f t="shared" si="25"/>
        <v>-1.5844384625645929</v>
      </c>
      <c r="M214" s="5">
        <f t="shared" si="25"/>
        <v>2731.1857142857143</v>
      </c>
      <c r="O214">
        <f t="shared" si="25"/>
        <v>1059.0380952380951</v>
      </c>
      <c r="Q214" s="12">
        <f t="shared" si="25"/>
        <v>37.926768270412595</v>
      </c>
      <c r="R214" s="5">
        <f t="shared" si="25"/>
        <v>1054.0190476190476</v>
      </c>
      <c r="T214" s="12">
        <f t="shared" si="25"/>
        <v>40.873148971944843</v>
      </c>
      <c r="U214" s="5">
        <f t="shared" si="25"/>
        <v>129.70476190476191</v>
      </c>
      <c r="W214" s="12">
        <f t="shared" si="25"/>
        <v>4.5562633793014893</v>
      </c>
      <c r="X214" s="5">
        <f t="shared" si="25"/>
        <v>2178.2523809523809</v>
      </c>
      <c r="Z214" s="5">
        <f t="shared" si="25"/>
        <v>552.93333333333328</v>
      </c>
      <c r="AB214" s="12">
        <f t="shared" si="25"/>
        <v>18.242958737061596</v>
      </c>
      <c r="AC214" s="5">
        <f t="shared" si="25"/>
        <v>16.31904761904762</v>
      </c>
      <c r="AE214" s="12">
        <f t="shared" si="25"/>
        <v>0.5623741848031456</v>
      </c>
      <c r="AF214" s="5">
        <f t="shared" si="25"/>
        <v>167.58095238095237</v>
      </c>
      <c r="AH214" s="12">
        <f t="shared" si="25"/>
        <v>5.5955347398238482</v>
      </c>
      <c r="AI214" s="30">
        <f t="shared" si="25"/>
        <v>0.37818228782950825</v>
      </c>
    </row>
    <row r="215" spans="1:35" s="16" customFormat="1" x14ac:dyDescent="0.3">
      <c r="A215" s="1" t="s">
        <v>509</v>
      </c>
      <c r="C215" s="16">
        <f>MEDIAN(C2:C211)</f>
        <v>2588</v>
      </c>
      <c r="D215" s="16">
        <f t="shared" ref="D215:AI215" si="26">MEDIAN(D2:D211)</f>
        <v>1011.5</v>
      </c>
      <c r="E215" s="16">
        <f t="shared" si="26"/>
        <v>311</v>
      </c>
      <c r="F215" s="23">
        <f t="shared" si="26"/>
        <v>32.323232320000002</v>
      </c>
      <c r="G215" s="16">
        <f t="shared" si="26"/>
        <v>2658</v>
      </c>
      <c r="H215" s="16">
        <f t="shared" si="26"/>
        <v>1004</v>
      </c>
      <c r="I215" s="16">
        <f t="shared" si="26"/>
        <v>365</v>
      </c>
      <c r="J215" s="23">
        <f t="shared" si="26"/>
        <v>37.6953125</v>
      </c>
      <c r="K215" s="23">
        <f t="shared" si="26"/>
        <v>-3.5836177469999999</v>
      </c>
      <c r="L215" s="23">
        <f t="shared" si="26"/>
        <v>-11.73864895</v>
      </c>
      <c r="M215" s="16">
        <f t="shared" si="26"/>
        <v>2531</v>
      </c>
      <c r="N215" s="21"/>
      <c r="O215" s="16">
        <f t="shared" si="26"/>
        <v>811.5</v>
      </c>
      <c r="P215" s="21"/>
      <c r="Q215" s="23">
        <f t="shared" si="26"/>
        <v>30.037313432835823</v>
      </c>
      <c r="R215" s="16">
        <f t="shared" si="26"/>
        <v>612.5</v>
      </c>
      <c r="S215" s="21"/>
      <c r="T215" s="23">
        <f t="shared" si="26"/>
        <v>31.135902636916835</v>
      </c>
      <c r="U215" s="16">
        <f t="shared" si="26"/>
        <v>60</v>
      </c>
      <c r="V215" s="21"/>
      <c r="W215" s="23">
        <f t="shared" si="26"/>
        <v>2.4364027230383374</v>
      </c>
      <c r="X215" s="16">
        <f t="shared" si="26"/>
        <v>2021</v>
      </c>
      <c r="Y215" s="21"/>
      <c r="Z215" s="16">
        <f t="shared" si="26"/>
        <v>203</v>
      </c>
      <c r="AA215" s="21"/>
      <c r="AB215" s="23">
        <f t="shared" si="26"/>
        <v>8.1798084008843031</v>
      </c>
      <c r="AC215" s="16">
        <f t="shared" si="26"/>
        <v>3.5</v>
      </c>
      <c r="AD215" s="21"/>
      <c r="AE215" s="23">
        <f t="shared" si="26"/>
        <v>0.11580775911986102</v>
      </c>
      <c r="AF215" s="16">
        <f t="shared" si="26"/>
        <v>38.5</v>
      </c>
      <c r="AG215" s="21"/>
      <c r="AH215" s="23">
        <f t="shared" si="26"/>
        <v>1.6713091922005572</v>
      </c>
      <c r="AI215" s="31">
        <f t="shared" si="26"/>
        <v>0.39309356188144073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8497-A999-49C5-9143-A87B0ED0C13F}">
  <dimension ref="A1:AE215"/>
  <sheetViews>
    <sheetView topLeftCell="S1" workbookViewId="0">
      <pane ySplit="1" topLeftCell="A200" activePane="bottomLeft" state="frozen"/>
      <selection pane="bottomLeft" activeCell="AE215" sqref="AE215"/>
    </sheetView>
  </sheetViews>
  <sheetFormatPr defaultRowHeight="14.4" x14ac:dyDescent="0.3"/>
  <cols>
    <col min="1" max="1" width="19.6640625" customWidth="1"/>
    <col min="2" max="2" width="16.5546875" customWidth="1"/>
    <col min="3" max="3" width="16" customWidth="1"/>
    <col min="4" max="4" width="19.77734375" style="18" customWidth="1"/>
    <col min="5" max="5" width="16.88671875" customWidth="1"/>
    <col min="6" max="6" width="16.33203125" style="18" customWidth="1"/>
    <col min="7" max="7" width="13.77734375" customWidth="1"/>
    <col min="8" max="8" width="14.21875" customWidth="1"/>
    <col min="9" max="9" width="17.33203125" style="18" customWidth="1"/>
    <col min="11" max="11" width="14.44140625" style="18" customWidth="1"/>
    <col min="13" max="13" width="16" style="18" customWidth="1"/>
    <col min="14" max="14" width="11.5546875" customWidth="1"/>
    <col min="15" max="15" width="10.88671875" style="18" customWidth="1"/>
    <col min="16" max="16" width="11.5546875" customWidth="1"/>
    <col min="17" max="17" width="13.33203125" customWidth="1"/>
    <col min="18" max="18" width="15.21875" customWidth="1"/>
    <col min="19" max="19" width="15.88671875" customWidth="1"/>
    <col min="20" max="20" width="15" customWidth="1"/>
    <col min="21" max="21" width="18" customWidth="1"/>
    <col min="22" max="22" width="13.109375" customWidth="1"/>
    <col min="23" max="23" width="17.5546875" style="18" customWidth="1"/>
    <col min="24" max="24" width="18.88671875" customWidth="1"/>
    <col min="25" max="25" width="22.88671875" style="18" customWidth="1"/>
    <col min="26" max="26" width="15.5546875" customWidth="1"/>
    <col min="27" max="27" width="13.77734375" customWidth="1"/>
    <col min="28" max="28" width="17.6640625" customWidth="1"/>
    <col min="29" max="30" width="11.109375" customWidth="1"/>
    <col min="31" max="31" width="12.109375" customWidth="1"/>
  </cols>
  <sheetData>
    <row r="1" spans="1:31" x14ac:dyDescent="0.3">
      <c r="A1" s="4" t="s">
        <v>284</v>
      </c>
      <c r="B1" s="1" t="s">
        <v>285</v>
      </c>
      <c r="C1" s="1" t="s">
        <v>283</v>
      </c>
      <c r="D1" s="17" t="s">
        <v>286</v>
      </c>
      <c r="E1" s="1" t="s">
        <v>287</v>
      </c>
      <c r="F1" s="17" t="s">
        <v>288</v>
      </c>
      <c r="G1" s="1" t="s">
        <v>289</v>
      </c>
      <c r="H1" s="1" t="s">
        <v>305</v>
      </c>
      <c r="I1" s="17" t="s">
        <v>306</v>
      </c>
      <c r="J1" s="1" t="s">
        <v>297</v>
      </c>
      <c r="K1" s="17" t="s">
        <v>298</v>
      </c>
      <c r="L1" s="1" t="s">
        <v>299</v>
      </c>
      <c r="M1" s="17" t="s">
        <v>300</v>
      </c>
      <c r="N1" s="1" t="s">
        <v>301</v>
      </c>
      <c r="O1" s="17" t="s">
        <v>302</v>
      </c>
      <c r="P1" s="1" t="s">
        <v>303</v>
      </c>
      <c r="Q1" s="1" t="s">
        <v>304</v>
      </c>
      <c r="R1" s="1" t="s">
        <v>486</v>
      </c>
      <c r="S1" s="1" t="s">
        <v>487</v>
      </c>
      <c r="T1" s="1" t="s">
        <v>488</v>
      </c>
      <c r="U1" s="1" t="s">
        <v>490</v>
      </c>
      <c r="V1" s="4" t="s">
        <v>492</v>
      </c>
      <c r="W1" s="24" t="s">
        <v>493</v>
      </c>
      <c r="X1" s="4" t="s">
        <v>494</v>
      </c>
      <c r="Y1" s="25" t="s">
        <v>495</v>
      </c>
      <c r="Z1" s="1" t="s">
        <v>501</v>
      </c>
      <c r="AA1" s="4" t="s">
        <v>502</v>
      </c>
      <c r="AB1" s="1" t="s">
        <v>503</v>
      </c>
      <c r="AC1" s="1" t="s">
        <v>511</v>
      </c>
      <c r="AD1" s="1" t="s">
        <v>512</v>
      </c>
      <c r="AE1" s="1" t="s">
        <v>513</v>
      </c>
    </row>
    <row r="2" spans="1:31" x14ac:dyDescent="0.3">
      <c r="A2" s="5">
        <v>55079000101</v>
      </c>
      <c r="B2" t="s">
        <v>9</v>
      </c>
      <c r="C2">
        <v>2065</v>
      </c>
      <c r="D2" s="18">
        <v>274</v>
      </c>
      <c r="E2">
        <v>744</v>
      </c>
      <c r="F2" s="18">
        <v>278</v>
      </c>
      <c r="G2">
        <f>(E2/C2)*100</f>
        <v>36.029055690072639</v>
      </c>
      <c r="H2">
        <v>1580</v>
      </c>
      <c r="I2" s="18">
        <v>382</v>
      </c>
      <c r="J2">
        <v>33</v>
      </c>
      <c r="K2" s="18">
        <v>53</v>
      </c>
      <c r="L2">
        <v>110</v>
      </c>
      <c r="M2" s="18">
        <v>93</v>
      </c>
      <c r="N2">
        <v>14</v>
      </c>
      <c r="O2" s="18">
        <v>23</v>
      </c>
      <c r="P2">
        <f>J2+L2+N2</f>
        <v>157</v>
      </c>
      <c r="Q2">
        <f>(P2/H2)*100</f>
        <v>9.9367088607594933</v>
      </c>
      <c r="R2">
        <v>13.3</v>
      </c>
      <c r="S2">
        <v>39.9</v>
      </c>
      <c r="T2">
        <v>17.3</v>
      </c>
      <c r="U2">
        <v>61.2</v>
      </c>
      <c r="V2" s="5">
        <v>1410</v>
      </c>
      <c r="W2" s="20">
        <v>325</v>
      </c>
      <c r="X2">
        <v>68.280871670702183</v>
      </c>
      <c r="Y2" s="26">
        <v>10.6</v>
      </c>
      <c r="Z2">
        <v>1</v>
      </c>
      <c r="AA2" s="5">
        <v>3694.5068979663802</v>
      </c>
      <c r="AB2" s="12">
        <v>76.617729115851901</v>
      </c>
      <c r="AC2">
        <v>1.5363008</v>
      </c>
      <c r="AD2">
        <v>0.42487559000000003</v>
      </c>
      <c r="AE2">
        <v>27.6557553052</v>
      </c>
    </row>
    <row r="3" spans="1:31" x14ac:dyDescent="0.3">
      <c r="A3" s="5">
        <v>55079000102</v>
      </c>
      <c r="B3" t="s">
        <v>10</v>
      </c>
      <c r="C3">
        <v>1743</v>
      </c>
      <c r="D3" s="18">
        <v>214</v>
      </c>
      <c r="E3">
        <v>200</v>
      </c>
      <c r="F3" s="18">
        <v>110</v>
      </c>
      <c r="G3">
        <f t="shared" ref="G3:G66" si="0">(E3/C3)*100</f>
        <v>11.474469305794607</v>
      </c>
      <c r="H3">
        <v>1317</v>
      </c>
      <c r="I3" s="18">
        <v>232</v>
      </c>
      <c r="J3">
        <v>53</v>
      </c>
      <c r="K3" s="18">
        <v>53</v>
      </c>
      <c r="L3">
        <v>65</v>
      </c>
      <c r="M3" s="18">
        <v>65</v>
      </c>
      <c r="N3">
        <v>0</v>
      </c>
      <c r="O3" s="18">
        <v>9</v>
      </c>
      <c r="P3">
        <f t="shared" ref="P3:P66" si="1">J3+L3+N3</f>
        <v>118</v>
      </c>
      <c r="Q3">
        <f t="shared" ref="Q3:Q66" si="2">(P3/H3)*100</f>
        <v>8.9597570235383444</v>
      </c>
      <c r="R3">
        <v>12.3</v>
      </c>
      <c r="S3">
        <v>39.700000000000003</v>
      </c>
      <c r="T3">
        <v>14.4</v>
      </c>
      <c r="U3">
        <v>67.3</v>
      </c>
      <c r="V3" s="5">
        <v>1364</v>
      </c>
      <c r="W3" s="20">
        <v>171</v>
      </c>
      <c r="X3">
        <v>78.255880665519214</v>
      </c>
      <c r="Y3" s="26">
        <v>8.1999999999999993</v>
      </c>
      <c r="Z3">
        <v>1</v>
      </c>
      <c r="AA3" s="5">
        <v>2907.7966842609499</v>
      </c>
      <c r="AB3" s="12">
        <v>82.914077110377704</v>
      </c>
      <c r="AC3">
        <v>2.5083787000000002</v>
      </c>
      <c r="AD3">
        <v>9.6451400000000007E-2</v>
      </c>
      <c r="AE3">
        <v>3.8451689930200001</v>
      </c>
    </row>
    <row r="4" spans="1:31" x14ac:dyDescent="0.3">
      <c r="A4" s="5">
        <v>55079000201</v>
      </c>
      <c r="B4" t="s">
        <v>11</v>
      </c>
      <c r="C4">
        <v>2086</v>
      </c>
      <c r="D4" s="18">
        <v>197</v>
      </c>
      <c r="E4">
        <v>654</v>
      </c>
      <c r="F4" s="18">
        <v>171</v>
      </c>
      <c r="G4">
        <f t="shared" si="0"/>
        <v>31.351869606903165</v>
      </c>
      <c r="H4">
        <v>2015</v>
      </c>
      <c r="I4" s="18">
        <v>360</v>
      </c>
      <c r="J4">
        <v>99</v>
      </c>
      <c r="K4" s="18">
        <v>96</v>
      </c>
      <c r="L4">
        <v>14</v>
      </c>
      <c r="M4" s="18">
        <v>23</v>
      </c>
      <c r="N4">
        <v>0</v>
      </c>
      <c r="O4" s="18">
        <v>13</v>
      </c>
      <c r="P4">
        <f t="shared" si="1"/>
        <v>113</v>
      </c>
      <c r="Q4">
        <f t="shared" si="2"/>
        <v>5.6079404466501241</v>
      </c>
      <c r="R4">
        <v>14.1</v>
      </c>
      <c r="S4">
        <v>44.8</v>
      </c>
      <c r="T4">
        <v>20.9</v>
      </c>
      <c r="U4">
        <v>50.2</v>
      </c>
      <c r="V4" s="5">
        <v>1807</v>
      </c>
      <c r="W4" s="20">
        <v>258</v>
      </c>
      <c r="X4">
        <v>86.625119846596348</v>
      </c>
      <c r="Y4" s="26">
        <v>8.9</v>
      </c>
      <c r="Z4">
        <v>1</v>
      </c>
      <c r="AA4" s="5">
        <v>5448.9596922706396</v>
      </c>
      <c r="AB4" s="12">
        <v>99.980911784782307</v>
      </c>
      <c r="AC4">
        <v>3.0535874000000001</v>
      </c>
      <c r="AD4">
        <v>0.89671449000000003</v>
      </c>
      <c r="AE4">
        <v>29.365934965499999</v>
      </c>
    </row>
    <row r="5" spans="1:31" x14ac:dyDescent="0.3">
      <c r="A5" s="5">
        <v>55079000202</v>
      </c>
      <c r="B5" t="s">
        <v>12</v>
      </c>
      <c r="C5">
        <v>2476</v>
      </c>
      <c r="D5" s="18">
        <v>222</v>
      </c>
      <c r="E5">
        <v>336</v>
      </c>
      <c r="F5" s="18">
        <v>163</v>
      </c>
      <c r="G5">
        <f t="shared" si="0"/>
        <v>13.570274636510501</v>
      </c>
      <c r="H5">
        <v>2597</v>
      </c>
      <c r="I5" s="18">
        <v>460</v>
      </c>
      <c r="J5">
        <v>116</v>
      </c>
      <c r="K5" s="18">
        <v>92</v>
      </c>
      <c r="L5">
        <v>72</v>
      </c>
      <c r="M5" s="18">
        <v>57</v>
      </c>
      <c r="N5">
        <v>0</v>
      </c>
      <c r="O5" s="18">
        <v>13</v>
      </c>
      <c r="P5">
        <f t="shared" si="1"/>
        <v>188</v>
      </c>
      <c r="Q5">
        <f t="shared" si="2"/>
        <v>7.2391220639199076</v>
      </c>
      <c r="R5">
        <v>12.1</v>
      </c>
      <c r="S5">
        <v>38.700000000000003</v>
      </c>
      <c r="T5">
        <v>16.100000000000001</v>
      </c>
      <c r="U5">
        <v>67.2</v>
      </c>
      <c r="V5" s="5">
        <v>2273</v>
      </c>
      <c r="W5" s="20">
        <v>282</v>
      </c>
      <c r="X5">
        <v>91.801292407108235</v>
      </c>
      <c r="Y5" s="26">
        <v>5.6</v>
      </c>
      <c r="Z5">
        <v>1</v>
      </c>
      <c r="AA5" s="5">
        <v>6101.00001787976</v>
      </c>
      <c r="AB5" s="12">
        <v>100.000000293063</v>
      </c>
      <c r="AC5">
        <v>3.0450653000000001</v>
      </c>
      <c r="AD5">
        <v>0.50963174</v>
      </c>
      <c r="AE5">
        <v>16.736315638299999</v>
      </c>
    </row>
    <row r="6" spans="1:31" x14ac:dyDescent="0.3">
      <c r="A6" s="5">
        <v>55079000301</v>
      </c>
      <c r="B6" t="s">
        <v>13</v>
      </c>
      <c r="C6">
        <v>629</v>
      </c>
      <c r="D6" s="18">
        <v>77</v>
      </c>
      <c r="E6">
        <v>26</v>
      </c>
      <c r="F6" s="18">
        <v>19</v>
      </c>
      <c r="G6">
        <f t="shared" si="0"/>
        <v>4.1335453100158981</v>
      </c>
      <c r="H6">
        <v>588</v>
      </c>
      <c r="I6" s="18">
        <v>83</v>
      </c>
      <c r="J6">
        <v>13</v>
      </c>
      <c r="K6" s="18">
        <v>14</v>
      </c>
      <c r="L6">
        <v>0</v>
      </c>
      <c r="M6" s="18">
        <v>9</v>
      </c>
      <c r="N6">
        <v>5</v>
      </c>
      <c r="O6" s="18">
        <v>8</v>
      </c>
      <c r="P6">
        <f t="shared" si="1"/>
        <v>18</v>
      </c>
      <c r="Q6">
        <f t="shared" si="2"/>
        <v>3.0612244897959182</v>
      </c>
      <c r="R6">
        <v>10.4</v>
      </c>
      <c r="S6">
        <v>33.299999999999997</v>
      </c>
      <c r="T6">
        <v>12.8</v>
      </c>
      <c r="U6">
        <v>76.7</v>
      </c>
      <c r="V6" s="5">
        <v>545</v>
      </c>
      <c r="W6" s="20">
        <v>84</v>
      </c>
      <c r="X6">
        <v>86.64546899841018</v>
      </c>
      <c r="Y6" s="26">
        <v>5.7</v>
      </c>
      <c r="Z6">
        <v>1</v>
      </c>
      <c r="AA6" s="5">
        <v>1482.9999749764099</v>
      </c>
      <c r="AB6" s="12">
        <v>99.999998312637189</v>
      </c>
      <c r="AC6">
        <v>0.77693290999999998</v>
      </c>
      <c r="AD6">
        <v>0.13205567000000001</v>
      </c>
      <c r="AE6">
        <v>16.9970493334</v>
      </c>
    </row>
    <row r="7" spans="1:31" x14ac:dyDescent="0.3">
      <c r="A7" s="5">
        <v>55079000302</v>
      </c>
      <c r="B7" t="s">
        <v>14</v>
      </c>
      <c r="C7">
        <v>951</v>
      </c>
      <c r="D7" s="18">
        <v>68</v>
      </c>
      <c r="E7">
        <v>243</v>
      </c>
      <c r="F7" s="18">
        <v>68</v>
      </c>
      <c r="G7">
        <f t="shared" si="0"/>
        <v>25.552050473186121</v>
      </c>
      <c r="H7">
        <v>1087</v>
      </c>
      <c r="I7" s="18">
        <v>213</v>
      </c>
      <c r="J7">
        <v>5</v>
      </c>
      <c r="K7" s="18">
        <v>7</v>
      </c>
      <c r="L7">
        <v>67</v>
      </c>
      <c r="M7" s="18">
        <v>50</v>
      </c>
      <c r="N7">
        <v>2</v>
      </c>
      <c r="O7" s="18">
        <v>4</v>
      </c>
      <c r="P7">
        <f t="shared" si="1"/>
        <v>74</v>
      </c>
      <c r="Q7">
        <f t="shared" si="2"/>
        <v>6.8077276908923636</v>
      </c>
      <c r="R7">
        <v>14.1</v>
      </c>
      <c r="S7">
        <v>45.1</v>
      </c>
      <c r="T7">
        <v>19.5</v>
      </c>
      <c r="U7">
        <v>59</v>
      </c>
      <c r="V7" s="5">
        <v>880</v>
      </c>
      <c r="W7" s="20">
        <v>81</v>
      </c>
      <c r="X7">
        <v>92.534174553102005</v>
      </c>
      <c r="Y7" s="26">
        <v>4.4000000000000004</v>
      </c>
      <c r="Z7">
        <v>1</v>
      </c>
      <c r="AA7" s="5">
        <v>3028.0000148955701</v>
      </c>
      <c r="AB7" s="12">
        <v>100.00000049192801</v>
      </c>
      <c r="AC7">
        <v>0.69692067000000002</v>
      </c>
      <c r="AD7">
        <v>2.0558170000000001E-2</v>
      </c>
      <c r="AE7">
        <v>2.94985798025</v>
      </c>
    </row>
    <row r="8" spans="1:31" x14ac:dyDescent="0.3">
      <c r="A8" s="5">
        <v>55079000303</v>
      </c>
      <c r="B8" t="s">
        <v>15</v>
      </c>
      <c r="C8">
        <v>630</v>
      </c>
      <c r="D8" s="18">
        <v>126</v>
      </c>
      <c r="E8">
        <v>41</v>
      </c>
      <c r="F8" s="18">
        <v>26</v>
      </c>
      <c r="G8">
        <f t="shared" si="0"/>
        <v>6.5079365079365088</v>
      </c>
      <c r="H8">
        <v>694</v>
      </c>
      <c r="I8" s="18">
        <v>161</v>
      </c>
      <c r="J8">
        <v>16</v>
      </c>
      <c r="K8" s="18">
        <v>20</v>
      </c>
      <c r="L8">
        <v>49</v>
      </c>
      <c r="M8" s="18">
        <v>54</v>
      </c>
      <c r="N8">
        <v>66</v>
      </c>
      <c r="O8" s="18">
        <v>44</v>
      </c>
      <c r="P8">
        <f t="shared" si="1"/>
        <v>131</v>
      </c>
      <c r="Q8">
        <f t="shared" si="2"/>
        <v>18.876080691642652</v>
      </c>
      <c r="R8">
        <v>12.4</v>
      </c>
      <c r="S8">
        <v>39.9</v>
      </c>
      <c r="T8">
        <v>17.399999999999999</v>
      </c>
      <c r="U8">
        <v>63.7</v>
      </c>
      <c r="V8" s="5">
        <v>519</v>
      </c>
      <c r="W8" s="20">
        <v>109</v>
      </c>
      <c r="X8">
        <v>82.38095238095238</v>
      </c>
      <c r="Y8" s="26">
        <v>10.7</v>
      </c>
      <c r="Z8">
        <v>1</v>
      </c>
      <c r="AA8" s="5">
        <v>1843.8839181400799</v>
      </c>
      <c r="AB8" s="12">
        <v>98.445484150565093</v>
      </c>
      <c r="AC8">
        <v>0.61338736999999999</v>
      </c>
      <c r="AD8">
        <v>0.15573012999999999</v>
      </c>
      <c r="AE8">
        <v>25.3885452516</v>
      </c>
    </row>
    <row r="9" spans="1:31" x14ac:dyDescent="0.3">
      <c r="A9" s="5">
        <v>55079000304</v>
      </c>
      <c r="B9" t="s">
        <v>16</v>
      </c>
      <c r="C9">
        <v>1173</v>
      </c>
      <c r="D9" s="18">
        <v>149</v>
      </c>
      <c r="E9">
        <v>148</v>
      </c>
      <c r="F9" s="18">
        <v>90</v>
      </c>
      <c r="G9">
        <f t="shared" si="0"/>
        <v>12.617220801364024</v>
      </c>
      <c r="H9">
        <v>1374</v>
      </c>
      <c r="I9" s="18">
        <v>508</v>
      </c>
      <c r="J9">
        <v>82</v>
      </c>
      <c r="K9" s="18">
        <v>46</v>
      </c>
      <c r="L9">
        <v>9</v>
      </c>
      <c r="M9" s="18">
        <v>20</v>
      </c>
      <c r="N9">
        <v>0</v>
      </c>
      <c r="O9" s="18">
        <v>9</v>
      </c>
      <c r="P9">
        <f t="shared" si="1"/>
        <v>91</v>
      </c>
      <c r="Q9">
        <f t="shared" si="2"/>
        <v>6.6229985443959247</v>
      </c>
      <c r="R9">
        <v>11.6</v>
      </c>
      <c r="S9">
        <v>37.9</v>
      </c>
      <c r="T9">
        <v>14.3</v>
      </c>
      <c r="U9">
        <v>68.900000000000006</v>
      </c>
      <c r="V9" s="5">
        <v>1055</v>
      </c>
      <c r="W9" s="20">
        <v>136</v>
      </c>
      <c r="X9">
        <v>89.940323955669214</v>
      </c>
      <c r="Y9" s="26">
        <v>7.4</v>
      </c>
      <c r="Z9">
        <v>1</v>
      </c>
      <c r="AA9" s="5">
        <v>2608.1303472966001</v>
      </c>
      <c r="AB9" s="12">
        <v>77.117987797060806</v>
      </c>
      <c r="AC9">
        <v>1.2998499999999999</v>
      </c>
      <c r="AD9">
        <v>0.31771850000000001</v>
      </c>
      <c r="AE9">
        <v>24.442704927499999</v>
      </c>
    </row>
    <row r="10" spans="1:31" x14ac:dyDescent="0.3">
      <c r="A10" s="5">
        <v>55079000400</v>
      </c>
      <c r="B10" t="s">
        <v>17</v>
      </c>
      <c r="C10">
        <v>1196</v>
      </c>
      <c r="D10" s="18">
        <v>253</v>
      </c>
      <c r="E10">
        <v>209</v>
      </c>
      <c r="F10" s="18">
        <v>136</v>
      </c>
      <c r="G10">
        <f t="shared" si="0"/>
        <v>17.474916387959865</v>
      </c>
      <c r="H10">
        <v>1118</v>
      </c>
      <c r="I10" s="18">
        <v>294</v>
      </c>
      <c r="J10">
        <v>0</v>
      </c>
      <c r="K10" s="18">
        <v>9</v>
      </c>
      <c r="L10">
        <v>26</v>
      </c>
      <c r="M10" s="18">
        <v>43</v>
      </c>
      <c r="N10">
        <v>0</v>
      </c>
      <c r="O10" s="18">
        <v>9</v>
      </c>
      <c r="P10">
        <f t="shared" si="1"/>
        <v>26</v>
      </c>
      <c r="Q10">
        <f t="shared" si="2"/>
        <v>2.3255813953488373</v>
      </c>
      <c r="R10">
        <v>14.3</v>
      </c>
      <c r="S10">
        <v>44.1</v>
      </c>
      <c r="T10">
        <v>21.1</v>
      </c>
      <c r="U10">
        <v>54.6</v>
      </c>
      <c r="V10" s="5">
        <v>1133</v>
      </c>
      <c r="W10" s="20">
        <v>257</v>
      </c>
      <c r="X10">
        <v>94.732441471571903</v>
      </c>
      <c r="Y10" s="26">
        <v>4.3</v>
      </c>
      <c r="Z10">
        <v>1</v>
      </c>
      <c r="AA10" s="5">
        <v>2259.1037348955902</v>
      </c>
      <c r="AB10" s="12">
        <v>92.624179372512799</v>
      </c>
      <c r="AC10">
        <v>0.93015117999999997</v>
      </c>
      <c r="AD10">
        <v>0.34559679999999998</v>
      </c>
      <c r="AE10">
        <v>37.154906366900001</v>
      </c>
    </row>
    <row r="11" spans="1:31" x14ac:dyDescent="0.3">
      <c r="A11" s="5">
        <v>55079000501</v>
      </c>
      <c r="B11" t="s">
        <v>18</v>
      </c>
      <c r="C11">
        <v>1317</v>
      </c>
      <c r="D11" s="18">
        <v>170</v>
      </c>
      <c r="E11">
        <v>197</v>
      </c>
      <c r="F11" s="18">
        <v>111</v>
      </c>
      <c r="G11">
        <f t="shared" si="0"/>
        <v>14.958238420653</v>
      </c>
      <c r="H11">
        <v>1637</v>
      </c>
      <c r="I11" s="18">
        <v>274</v>
      </c>
      <c r="J11">
        <v>32</v>
      </c>
      <c r="K11" s="18">
        <v>28</v>
      </c>
      <c r="L11">
        <v>20</v>
      </c>
      <c r="M11" s="18">
        <v>22</v>
      </c>
      <c r="N11">
        <v>85</v>
      </c>
      <c r="O11" s="18">
        <v>63</v>
      </c>
      <c r="P11">
        <f t="shared" si="1"/>
        <v>137</v>
      </c>
      <c r="Q11">
        <f t="shared" si="2"/>
        <v>8.3689676237018933</v>
      </c>
      <c r="R11">
        <v>11.9</v>
      </c>
      <c r="S11">
        <v>38.4</v>
      </c>
      <c r="T11">
        <v>16.8</v>
      </c>
      <c r="U11">
        <v>66.400000000000006</v>
      </c>
      <c r="V11" s="5">
        <v>1055</v>
      </c>
      <c r="W11" s="20">
        <v>163</v>
      </c>
      <c r="X11">
        <v>80.106302201974188</v>
      </c>
      <c r="Y11" s="26">
        <v>8.6999999999999993</v>
      </c>
      <c r="Z11">
        <v>1</v>
      </c>
      <c r="AA11" s="5">
        <v>2229.4857293637501</v>
      </c>
      <c r="AB11" s="12">
        <v>64.622774764166607</v>
      </c>
      <c r="AC11">
        <v>1.5639909000000001</v>
      </c>
      <c r="AD11">
        <v>6.8413269999999998E-2</v>
      </c>
      <c r="AE11">
        <v>4.37427545135</v>
      </c>
    </row>
    <row r="12" spans="1:31" x14ac:dyDescent="0.3">
      <c r="A12" s="5">
        <v>55079000502</v>
      </c>
      <c r="B12" t="s">
        <v>19</v>
      </c>
      <c r="C12">
        <v>1622</v>
      </c>
      <c r="D12" s="18">
        <v>193</v>
      </c>
      <c r="E12">
        <v>399</v>
      </c>
      <c r="F12" s="18">
        <v>138</v>
      </c>
      <c r="G12">
        <f t="shared" si="0"/>
        <v>24.599260172626387</v>
      </c>
      <c r="H12">
        <v>1831</v>
      </c>
      <c r="I12" s="18">
        <v>343</v>
      </c>
      <c r="J12">
        <v>60</v>
      </c>
      <c r="K12" s="18">
        <v>89</v>
      </c>
      <c r="L12">
        <v>0</v>
      </c>
      <c r="M12" s="18">
        <v>13</v>
      </c>
      <c r="N12">
        <v>21</v>
      </c>
      <c r="O12" s="18">
        <v>26</v>
      </c>
      <c r="P12">
        <f t="shared" si="1"/>
        <v>81</v>
      </c>
      <c r="Q12">
        <f t="shared" si="2"/>
        <v>4.4238121245221187</v>
      </c>
      <c r="R12">
        <v>14.4</v>
      </c>
      <c r="S12">
        <v>45</v>
      </c>
      <c r="T12">
        <v>20.2</v>
      </c>
      <c r="U12">
        <v>54.3</v>
      </c>
      <c r="V12" s="5">
        <v>1462</v>
      </c>
      <c r="W12" s="20">
        <v>206</v>
      </c>
      <c r="X12">
        <v>90.135635018495691</v>
      </c>
      <c r="Y12" s="26">
        <v>5.4</v>
      </c>
      <c r="Z12">
        <v>1</v>
      </c>
      <c r="AA12" s="5">
        <v>2644.6123921275098</v>
      </c>
      <c r="AB12" s="12">
        <v>54.215096189575895</v>
      </c>
      <c r="AC12">
        <v>0.68853936000000004</v>
      </c>
      <c r="AD12">
        <v>8.7090490000000007E-2</v>
      </c>
      <c r="AE12">
        <v>12.6485855507</v>
      </c>
    </row>
    <row r="13" spans="1:31" x14ac:dyDescent="0.3">
      <c r="A13" s="5">
        <v>55079000600</v>
      </c>
      <c r="B13" t="s">
        <v>20</v>
      </c>
      <c r="C13">
        <v>2153</v>
      </c>
      <c r="D13" s="18">
        <v>252</v>
      </c>
      <c r="E13">
        <v>537</v>
      </c>
      <c r="F13" s="18">
        <v>220</v>
      </c>
      <c r="G13">
        <f t="shared" si="0"/>
        <v>24.941941477008825</v>
      </c>
      <c r="H13">
        <v>2252</v>
      </c>
      <c r="I13" s="18">
        <v>396</v>
      </c>
      <c r="J13">
        <v>57</v>
      </c>
      <c r="K13" s="18">
        <v>73</v>
      </c>
      <c r="L13">
        <v>44</v>
      </c>
      <c r="M13" s="18">
        <v>51</v>
      </c>
      <c r="N13">
        <v>48</v>
      </c>
      <c r="O13" s="18">
        <v>77</v>
      </c>
      <c r="P13">
        <f t="shared" si="1"/>
        <v>149</v>
      </c>
      <c r="Q13">
        <f t="shared" si="2"/>
        <v>6.6163410301953816</v>
      </c>
      <c r="R13">
        <v>12.8</v>
      </c>
      <c r="S13">
        <v>41.3</v>
      </c>
      <c r="T13">
        <v>17.399999999999999</v>
      </c>
      <c r="U13">
        <v>58.3</v>
      </c>
      <c r="V13" s="5">
        <v>1845</v>
      </c>
      <c r="W13" s="20">
        <v>226</v>
      </c>
      <c r="X13">
        <v>85.694379934974449</v>
      </c>
      <c r="Y13" s="26">
        <v>7.8</v>
      </c>
      <c r="Z13">
        <v>1</v>
      </c>
      <c r="AA13" s="5">
        <v>2934.5080531796302</v>
      </c>
      <c r="AB13" s="12">
        <v>46.653546155478999</v>
      </c>
      <c r="AC13">
        <v>1.5030261</v>
      </c>
      <c r="AD13">
        <v>0.13426339000000001</v>
      </c>
      <c r="AE13">
        <v>8.9328714917200003</v>
      </c>
    </row>
    <row r="14" spans="1:31" x14ac:dyDescent="0.3">
      <c r="A14" s="5">
        <v>55079000700</v>
      </c>
      <c r="B14" t="s">
        <v>21</v>
      </c>
      <c r="C14">
        <v>1432</v>
      </c>
      <c r="D14" s="18">
        <v>137</v>
      </c>
      <c r="E14">
        <v>226</v>
      </c>
      <c r="F14" s="18">
        <v>127</v>
      </c>
      <c r="G14">
        <f t="shared" si="0"/>
        <v>15.782122905027931</v>
      </c>
      <c r="H14">
        <v>1393</v>
      </c>
      <c r="I14" s="18">
        <v>287</v>
      </c>
      <c r="J14">
        <v>103</v>
      </c>
      <c r="K14" s="18">
        <v>86</v>
      </c>
      <c r="L14">
        <v>77</v>
      </c>
      <c r="M14" s="18">
        <v>72</v>
      </c>
      <c r="N14">
        <v>5</v>
      </c>
      <c r="O14" s="18">
        <v>9</v>
      </c>
      <c r="P14">
        <f t="shared" si="1"/>
        <v>185</v>
      </c>
      <c r="Q14">
        <f t="shared" si="2"/>
        <v>13.280689160086146</v>
      </c>
      <c r="R14">
        <v>12.6</v>
      </c>
      <c r="S14">
        <v>40.799999999999997</v>
      </c>
      <c r="T14">
        <v>15.7</v>
      </c>
      <c r="U14">
        <v>64.2</v>
      </c>
      <c r="V14" s="5">
        <v>1214</v>
      </c>
      <c r="W14" s="20">
        <v>146</v>
      </c>
      <c r="X14">
        <v>84.77653631284916</v>
      </c>
      <c r="Y14" s="26">
        <v>6.4</v>
      </c>
      <c r="Z14">
        <v>1</v>
      </c>
      <c r="AA14" s="5">
        <v>3577.7463747131401</v>
      </c>
      <c r="AB14" s="12">
        <v>99.937049572992791</v>
      </c>
      <c r="AC14">
        <v>1.5149899</v>
      </c>
      <c r="AD14">
        <v>9.0976400000000006E-3</v>
      </c>
      <c r="AE14">
        <v>0.60050829381799997</v>
      </c>
    </row>
    <row r="15" spans="1:31" x14ac:dyDescent="0.3">
      <c r="A15" s="5">
        <v>55079000800</v>
      </c>
      <c r="B15" t="s">
        <v>22</v>
      </c>
      <c r="C15">
        <v>1850</v>
      </c>
      <c r="D15" s="18">
        <v>277</v>
      </c>
      <c r="E15">
        <v>423</v>
      </c>
      <c r="F15" s="18">
        <v>143</v>
      </c>
      <c r="G15">
        <f t="shared" si="0"/>
        <v>22.864864864864863</v>
      </c>
      <c r="H15">
        <v>1692</v>
      </c>
      <c r="I15" s="18">
        <v>298</v>
      </c>
      <c r="J15">
        <v>71</v>
      </c>
      <c r="K15" s="18">
        <v>57</v>
      </c>
      <c r="L15">
        <v>12</v>
      </c>
      <c r="M15" s="18">
        <v>17</v>
      </c>
      <c r="N15">
        <v>11</v>
      </c>
      <c r="O15" s="18">
        <v>19</v>
      </c>
      <c r="P15">
        <f t="shared" si="1"/>
        <v>94</v>
      </c>
      <c r="Q15">
        <f t="shared" si="2"/>
        <v>5.5555555555555554</v>
      </c>
      <c r="R15">
        <v>12.9</v>
      </c>
      <c r="S15">
        <v>42.1</v>
      </c>
      <c r="T15">
        <v>16.8</v>
      </c>
      <c r="U15">
        <v>62.7</v>
      </c>
      <c r="V15" s="5">
        <v>1626</v>
      </c>
      <c r="W15" s="20">
        <v>300</v>
      </c>
      <c r="X15">
        <v>87.891891891891888</v>
      </c>
      <c r="Y15" s="26">
        <v>6.4</v>
      </c>
      <c r="Z15">
        <v>1</v>
      </c>
      <c r="AA15" s="5">
        <v>5128.9999954855302</v>
      </c>
      <c r="AB15" s="12">
        <v>99.99999991198149</v>
      </c>
      <c r="AC15">
        <v>1.1725715000000001</v>
      </c>
      <c r="AD15">
        <v>2.7640580000000001E-2</v>
      </c>
      <c r="AE15">
        <v>2.35726179598</v>
      </c>
    </row>
    <row r="16" spans="1:31" x14ac:dyDescent="0.3">
      <c r="A16" s="5">
        <v>55079000900</v>
      </c>
      <c r="B16" t="s">
        <v>23</v>
      </c>
      <c r="C16">
        <v>1573</v>
      </c>
      <c r="D16" s="18">
        <v>310</v>
      </c>
      <c r="E16">
        <v>402</v>
      </c>
      <c r="F16" s="18">
        <v>191</v>
      </c>
      <c r="G16">
        <f t="shared" si="0"/>
        <v>25.556261919898283</v>
      </c>
      <c r="H16">
        <v>1213</v>
      </c>
      <c r="I16" s="18">
        <v>169</v>
      </c>
      <c r="J16">
        <v>56</v>
      </c>
      <c r="K16" s="18">
        <v>45</v>
      </c>
      <c r="L16">
        <v>74</v>
      </c>
      <c r="M16" s="18">
        <v>49</v>
      </c>
      <c r="N16">
        <v>8</v>
      </c>
      <c r="O16" s="18">
        <v>13</v>
      </c>
      <c r="P16">
        <f t="shared" si="1"/>
        <v>138</v>
      </c>
      <c r="Q16">
        <f t="shared" si="2"/>
        <v>11.376751854905194</v>
      </c>
      <c r="R16">
        <v>14.1</v>
      </c>
      <c r="S16">
        <v>44.2</v>
      </c>
      <c r="T16">
        <v>19.3</v>
      </c>
      <c r="U16">
        <v>59.7</v>
      </c>
      <c r="V16" s="5">
        <v>1206</v>
      </c>
      <c r="W16" s="20">
        <v>212</v>
      </c>
      <c r="X16">
        <v>76.668785759694842</v>
      </c>
      <c r="Y16" s="26">
        <v>13</v>
      </c>
      <c r="Z16">
        <v>1</v>
      </c>
      <c r="AA16" s="5">
        <v>3687.0402092928898</v>
      </c>
      <c r="AB16" s="12">
        <v>99.811592022005598</v>
      </c>
      <c r="AC16">
        <v>1.3536469</v>
      </c>
      <c r="AD16">
        <v>0.56391033999999995</v>
      </c>
      <c r="AE16">
        <v>41.658599447199997</v>
      </c>
    </row>
    <row r="17" spans="1:31" x14ac:dyDescent="0.3">
      <c r="A17" s="5">
        <v>55079001000</v>
      </c>
      <c r="B17" t="s">
        <v>24</v>
      </c>
      <c r="C17">
        <v>1386</v>
      </c>
      <c r="D17" s="18">
        <v>164</v>
      </c>
      <c r="E17">
        <v>424</v>
      </c>
      <c r="F17" s="18">
        <v>163</v>
      </c>
      <c r="G17">
        <f t="shared" si="0"/>
        <v>30.59163059163059</v>
      </c>
      <c r="H17">
        <v>1324</v>
      </c>
      <c r="I17" s="18">
        <v>275</v>
      </c>
      <c r="J17">
        <v>53</v>
      </c>
      <c r="K17" s="18">
        <v>73</v>
      </c>
      <c r="L17">
        <v>0</v>
      </c>
      <c r="M17" s="18">
        <v>9</v>
      </c>
      <c r="N17">
        <v>2</v>
      </c>
      <c r="O17" s="18">
        <v>4</v>
      </c>
      <c r="P17">
        <f t="shared" si="1"/>
        <v>55</v>
      </c>
      <c r="Q17">
        <f t="shared" si="2"/>
        <v>4.1540785498489425</v>
      </c>
      <c r="R17">
        <v>14.6</v>
      </c>
      <c r="S17">
        <v>48.7</v>
      </c>
      <c r="T17">
        <v>20.8</v>
      </c>
      <c r="U17">
        <v>51.6</v>
      </c>
      <c r="V17" s="5">
        <v>1056</v>
      </c>
      <c r="W17" s="20">
        <v>184</v>
      </c>
      <c r="X17">
        <v>76.19047619047619</v>
      </c>
      <c r="Y17" s="26">
        <v>9.8000000000000007</v>
      </c>
      <c r="Z17">
        <v>1</v>
      </c>
      <c r="AA17" s="5">
        <v>2402.1898570060698</v>
      </c>
      <c r="AB17" s="12">
        <v>65.7413753969916</v>
      </c>
      <c r="AC17">
        <v>0.59370369000000001</v>
      </c>
      <c r="AD17">
        <v>1.0285000000000001E-4</v>
      </c>
      <c r="AE17">
        <v>1.7323456419800001E-2</v>
      </c>
    </row>
    <row r="18" spans="1:31" x14ac:dyDescent="0.3">
      <c r="A18" s="5">
        <v>55079001100</v>
      </c>
      <c r="B18" t="s">
        <v>25</v>
      </c>
      <c r="C18">
        <v>1026</v>
      </c>
      <c r="D18" s="18">
        <v>254</v>
      </c>
      <c r="E18">
        <v>289</v>
      </c>
      <c r="F18" s="18">
        <v>157</v>
      </c>
      <c r="G18">
        <f t="shared" si="0"/>
        <v>28.167641325536064</v>
      </c>
      <c r="H18">
        <v>935</v>
      </c>
      <c r="I18" s="18">
        <v>418</v>
      </c>
      <c r="J18">
        <v>1</v>
      </c>
      <c r="K18" s="18">
        <v>3</v>
      </c>
      <c r="L18">
        <v>0</v>
      </c>
      <c r="M18" s="18">
        <v>9</v>
      </c>
      <c r="N18">
        <v>0</v>
      </c>
      <c r="O18" s="18">
        <v>9</v>
      </c>
      <c r="P18">
        <f t="shared" si="1"/>
        <v>1</v>
      </c>
      <c r="Q18">
        <f t="shared" si="2"/>
        <v>0.10695187165775401</v>
      </c>
      <c r="R18">
        <v>14.6</v>
      </c>
      <c r="S18">
        <v>46.4</v>
      </c>
      <c r="T18">
        <v>20.100000000000001</v>
      </c>
      <c r="U18">
        <v>56.1</v>
      </c>
      <c r="V18" s="5">
        <v>839</v>
      </c>
      <c r="W18" s="20">
        <v>272</v>
      </c>
      <c r="X18">
        <v>81.773879142300203</v>
      </c>
      <c r="Y18" s="26">
        <v>10.3</v>
      </c>
      <c r="Z18">
        <v>1</v>
      </c>
      <c r="AA18" s="5">
        <v>1997.98494280316</v>
      </c>
      <c r="AB18" s="12">
        <v>71.356605100112802</v>
      </c>
      <c r="AC18">
        <v>1.2252833000000001</v>
      </c>
      <c r="AD18">
        <v>0.37614911000000001</v>
      </c>
      <c r="AE18">
        <v>30.698950193799998</v>
      </c>
    </row>
    <row r="19" spans="1:31" x14ac:dyDescent="0.3">
      <c r="A19" s="5">
        <v>55079001200</v>
      </c>
      <c r="B19" t="s">
        <v>26</v>
      </c>
      <c r="C19">
        <v>1078</v>
      </c>
      <c r="D19" s="18">
        <v>151</v>
      </c>
      <c r="E19">
        <v>386</v>
      </c>
      <c r="F19" s="18">
        <v>122</v>
      </c>
      <c r="G19">
        <f t="shared" si="0"/>
        <v>35.807050092764378</v>
      </c>
      <c r="H19">
        <v>685</v>
      </c>
      <c r="I19" s="18">
        <v>169</v>
      </c>
      <c r="J19">
        <v>11</v>
      </c>
      <c r="K19" s="18">
        <v>19</v>
      </c>
      <c r="L19">
        <v>75</v>
      </c>
      <c r="M19" s="18">
        <v>47</v>
      </c>
      <c r="N19">
        <v>7</v>
      </c>
      <c r="O19" s="18">
        <v>12</v>
      </c>
      <c r="P19">
        <f t="shared" si="1"/>
        <v>93</v>
      </c>
      <c r="Q19">
        <f t="shared" si="2"/>
        <v>13.576642335766422</v>
      </c>
      <c r="R19">
        <v>14.7</v>
      </c>
      <c r="S19">
        <v>44.9</v>
      </c>
      <c r="T19">
        <v>22.7</v>
      </c>
      <c r="U19">
        <v>45.8</v>
      </c>
      <c r="V19" s="5">
        <v>869</v>
      </c>
      <c r="W19" s="20">
        <v>168</v>
      </c>
      <c r="X19">
        <v>80.612244897959187</v>
      </c>
      <c r="Y19" s="26">
        <v>7.5</v>
      </c>
      <c r="Z19">
        <v>1</v>
      </c>
      <c r="AA19" s="5">
        <v>730.21967788087204</v>
      </c>
      <c r="AB19" s="12">
        <v>24.462970783278802</v>
      </c>
      <c r="AC19">
        <v>0.47318812999999998</v>
      </c>
      <c r="AD19">
        <v>3.5525999999999998E-4</v>
      </c>
      <c r="AE19">
        <v>7.5077961063800006E-2</v>
      </c>
    </row>
    <row r="20" spans="1:31" x14ac:dyDescent="0.3">
      <c r="A20" s="5">
        <v>55079001300</v>
      </c>
      <c r="B20" t="s">
        <v>27</v>
      </c>
      <c r="C20">
        <v>1542</v>
      </c>
      <c r="D20" s="18">
        <v>350</v>
      </c>
      <c r="E20">
        <v>296</v>
      </c>
      <c r="F20" s="18">
        <v>132</v>
      </c>
      <c r="G20">
        <f t="shared" si="0"/>
        <v>19.195849546044101</v>
      </c>
      <c r="H20">
        <v>1594</v>
      </c>
      <c r="I20" s="18">
        <v>394</v>
      </c>
      <c r="J20">
        <v>74</v>
      </c>
      <c r="K20" s="18">
        <v>71</v>
      </c>
      <c r="L20">
        <v>109</v>
      </c>
      <c r="M20" s="18">
        <v>94</v>
      </c>
      <c r="N20">
        <v>29</v>
      </c>
      <c r="O20" s="18">
        <v>46</v>
      </c>
      <c r="P20">
        <f t="shared" si="1"/>
        <v>212</v>
      </c>
      <c r="Q20">
        <f t="shared" si="2"/>
        <v>13.299874529485569</v>
      </c>
      <c r="R20">
        <v>13.4</v>
      </c>
      <c r="S20">
        <v>43.2</v>
      </c>
      <c r="T20">
        <v>18.600000000000001</v>
      </c>
      <c r="U20">
        <v>56.1</v>
      </c>
      <c r="V20" s="5">
        <v>1456</v>
      </c>
      <c r="W20" s="20">
        <v>359</v>
      </c>
      <c r="X20">
        <v>94.422827496757449</v>
      </c>
      <c r="Y20" s="26">
        <v>5.3</v>
      </c>
      <c r="Z20">
        <v>1</v>
      </c>
      <c r="AA20" s="5">
        <v>1925.5477663204099</v>
      </c>
      <c r="AB20" s="12">
        <v>51.581777828031306</v>
      </c>
      <c r="AC20">
        <v>0.76277927000000001</v>
      </c>
      <c r="AD20">
        <v>5.5957400000000001E-3</v>
      </c>
      <c r="AE20">
        <v>0.73359885619300003</v>
      </c>
    </row>
    <row r="21" spans="1:31" x14ac:dyDescent="0.3">
      <c r="A21" s="5">
        <v>55079001400</v>
      </c>
      <c r="B21" t="s">
        <v>28</v>
      </c>
      <c r="C21">
        <v>993</v>
      </c>
      <c r="D21" s="18">
        <v>172</v>
      </c>
      <c r="E21">
        <v>231</v>
      </c>
      <c r="F21" s="18">
        <v>81</v>
      </c>
      <c r="G21">
        <f t="shared" si="0"/>
        <v>23.262839879154079</v>
      </c>
      <c r="H21">
        <v>1312</v>
      </c>
      <c r="I21" s="18">
        <v>329</v>
      </c>
      <c r="J21">
        <v>59</v>
      </c>
      <c r="K21" s="18">
        <v>48</v>
      </c>
      <c r="L21">
        <v>88</v>
      </c>
      <c r="M21" s="18">
        <v>75</v>
      </c>
      <c r="N21">
        <v>55</v>
      </c>
      <c r="O21" s="18">
        <v>90</v>
      </c>
      <c r="P21">
        <f t="shared" si="1"/>
        <v>202</v>
      </c>
      <c r="Q21">
        <f t="shared" si="2"/>
        <v>15.396341463414634</v>
      </c>
      <c r="R21">
        <v>13.4</v>
      </c>
      <c r="S21">
        <v>39.9</v>
      </c>
      <c r="T21">
        <v>19.899999999999999</v>
      </c>
      <c r="U21">
        <v>54.5</v>
      </c>
      <c r="V21" s="5">
        <v>853</v>
      </c>
      <c r="W21" s="20">
        <v>169</v>
      </c>
      <c r="X21">
        <v>85.90130916414904</v>
      </c>
      <c r="Y21" s="26">
        <v>7.8</v>
      </c>
      <c r="Z21">
        <v>1</v>
      </c>
      <c r="AA21" s="5">
        <v>1555.63681114465</v>
      </c>
      <c r="AB21" s="12">
        <v>59.947468637558799</v>
      </c>
      <c r="AC21">
        <v>0.42901664</v>
      </c>
      <c r="AD21">
        <v>4.0865600000000004E-3</v>
      </c>
      <c r="AE21">
        <v>0.95254114152799996</v>
      </c>
    </row>
    <row r="22" spans="1:31" x14ac:dyDescent="0.3">
      <c r="A22" s="5">
        <v>55079001500</v>
      </c>
      <c r="B22" t="s">
        <v>29</v>
      </c>
      <c r="C22">
        <v>1259</v>
      </c>
      <c r="D22" s="18">
        <v>250</v>
      </c>
      <c r="E22">
        <v>327</v>
      </c>
      <c r="F22" s="18">
        <v>166</v>
      </c>
      <c r="G22">
        <f t="shared" si="0"/>
        <v>25.972994440031773</v>
      </c>
      <c r="H22">
        <v>1114</v>
      </c>
      <c r="I22" s="18">
        <v>255</v>
      </c>
      <c r="J22">
        <v>39</v>
      </c>
      <c r="K22" s="18">
        <v>34</v>
      </c>
      <c r="L22">
        <v>37</v>
      </c>
      <c r="M22" s="18">
        <v>47</v>
      </c>
      <c r="N22">
        <v>0</v>
      </c>
      <c r="O22" s="18">
        <v>9</v>
      </c>
      <c r="P22">
        <f t="shared" si="1"/>
        <v>76</v>
      </c>
      <c r="Q22">
        <f t="shared" si="2"/>
        <v>6.8222621184919214</v>
      </c>
      <c r="R22">
        <v>13.7</v>
      </c>
      <c r="S22">
        <v>43.7</v>
      </c>
      <c r="T22">
        <v>19.8</v>
      </c>
      <c r="U22">
        <v>51.1</v>
      </c>
      <c r="V22" s="5">
        <v>972</v>
      </c>
      <c r="W22" s="20">
        <v>224</v>
      </c>
      <c r="X22">
        <v>77.204130262112784</v>
      </c>
      <c r="Y22" s="26">
        <v>11.6</v>
      </c>
      <c r="Z22">
        <v>1</v>
      </c>
      <c r="AA22" s="5">
        <v>3172.4827958309302</v>
      </c>
      <c r="AB22" s="12">
        <v>99.983699837092104</v>
      </c>
      <c r="AC22">
        <v>0.57327401</v>
      </c>
      <c r="AD22">
        <v>1.58811E-3</v>
      </c>
      <c r="AE22">
        <v>0.27702459422499998</v>
      </c>
    </row>
    <row r="23" spans="1:31" x14ac:dyDescent="0.3">
      <c r="A23" s="5">
        <v>55079001600</v>
      </c>
      <c r="B23" t="s">
        <v>30</v>
      </c>
      <c r="C23">
        <v>1005</v>
      </c>
      <c r="D23" s="18">
        <v>139</v>
      </c>
      <c r="E23">
        <v>255</v>
      </c>
      <c r="F23" s="18">
        <v>139</v>
      </c>
      <c r="G23">
        <f t="shared" si="0"/>
        <v>25.373134328358208</v>
      </c>
      <c r="H23">
        <v>1094</v>
      </c>
      <c r="I23" s="18">
        <v>372</v>
      </c>
      <c r="J23">
        <v>0</v>
      </c>
      <c r="K23" s="18">
        <v>9</v>
      </c>
      <c r="L23">
        <v>9</v>
      </c>
      <c r="M23" s="18">
        <v>17</v>
      </c>
      <c r="N23">
        <v>43</v>
      </c>
      <c r="O23" s="18">
        <v>70</v>
      </c>
      <c r="P23">
        <f t="shared" si="1"/>
        <v>52</v>
      </c>
      <c r="Q23">
        <f t="shared" si="2"/>
        <v>4.753199268738574</v>
      </c>
      <c r="R23">
        <v>13.8</v>
      </c>
      <c r="S23">
        <v>44.4</v>
      </c>
      <c r="T23">
        <v>19.600000000000001</v>
      </c>
      <c r="U23">
        <v>56.6</v>
      </c>
      <c r="V23" s="5">
        <v>847</v>
      </c>
      <c r="W23" s="20">
        <v>161</v>
      </c>
      <c r="X23">
        <v>84.278606965174134</v>
      </c>
      <c r="Y23" s="26">
        <v>8.1999999999999993</v>
      </c>
      <c r="Z23">
        <v>1</v>
      </c>
      <c r="AA23" s="5">
        <v>948.11123162507999</v>
      </c>
      <c r="AB23" s="12">
        <v>31.709405739969199</v>
      </c>
      <c r="AC23">
        <v>0.50893847999999997</v>
      </c>
      <c r="AD23">
        <v>0</v>
      </c>
      <c r="AE23">
        <v>0</v>
      </c>
    </row>
    <row r="24" spans="1:31" x14ac:dyDescent="0.3">
      <c r="A24" s="5">
        <v>55079001700</v>
      </c>
      <c r="B24" t="s">
        <v>31</v>
      </c>
      <c r="C24">
        <v>1845</v>
      </c>
      <c r="D24" s="18">
        <v>304</v>
      </c>
      <c r="E24">
        <v>402</v>
      </c>
      <c r="F24" s="18">
        <v>222</v>
      </c>
      <c r="G24">
        <f t="shared" si="0"/>
        <v>21.788617886178862</v>
      </c>
      <c r="H24">
        <v>1736</v>
      </c>
      <c r="I24" s="18">
        <v>300</v>
      </c>
      <c r="J24">
        <v>46</v>
      </c>
      <c r="K24" s="18">
        <v>55</v>
      </c>
      <c r="L24">
        <v>50</v>
      </c>
      <c r="M24" s="18">
        <v>50</v>
      </c>
      <c r="N24">
        <v>0</v>
      </c>
      <c r="O24" s="18">
        <v>9</v>
      </c>
      <c r="P24">
        <f t="shared" si="1"/>
        <v>96</v>
      </c>
      <c r="Q24">
        <f t="shared" si="2"/>
        <v>5.5299539170506913</v>
      </c>
      <c r="R24">
        <v>13.3</v>
      </c>
      <c r="S24">
        <v>41.8</v>
      </c>
      <c r="T24">
        <v>18</v>
      </c>
      <c r="U24">
        <v>61.9</v>
      </c>
      <c r="V24" s="5">
        <v>1566</v>
      </c>
      <c r="W24" s="20">
        <v>254</v>
      </c>
      <c r="X24">
        <v>84.878048780487802</v>
      </c>
      <c r="Y24" s="26">
        <v>8.4</v>
      </c>
      <c r="Z24">
        <v>1</v>
      </c>
      <c r="AA24" s="5">
        <v>891.26682144403503</v>
      </c>
      <c r="AB24" s="12">
        <v>19.992526277344901</v>
      </c>
      <c r="AC24">
        <v>0.51127566000000002</v>
      </c>
      <c r="AD24">
        <v>1.8428420000000001E-2</v>
      </c>
      <c r="AE24">
        <v>3.6044000217000001</v>
      </c>
    </row>
    <row r="25" spans="1:31" x14ac:dyDescent="0.3">
      <c r="A25" s="5">
        <v>55079001800</v>
      </c>
      <c r="B25" t="s">
        <v>32</v>
      </c>
      <c r="C25">
        <v>904</v>
      </c>
      <c r="D25" s="18">
        <v>190</v>
      </c>
      <c r="E25">
        <v>225</v>
      </c>
      <c r="F25" s="18">
        <v>93</v>
      </c>
      <c r="G25">
        <f t="shared" si="0"/>
        <v>24.889380530973451</v>
      </c>
      <c r="H25">
        <v>701</v>
      </c>
      <c r="I25" s="18">
        <v>279</v>
      </c>
      <c r="J25">
        <v>9</v>
      </c>
      <c r="K25" s="18">
        <v>15</v>
      </c>
      <c r="L25">
        <v>49</v>
      </c>
      <c r="M25" s="18">
        <v>52</v>
      </c>
      <c r="N25">
        <v>0</v>
      </c>
      <c r="O25" s="18">
        <v>9</v>
      </c>
      <c r="P25">
        <f t="shared" si="1"/>
        <v>58</v>
      </c>
      <c r="Q25">
        <f t="shared" si="2"/>
        <v>8.2738944365192584</v>
      </c>
      <c r="R25">
        <v>15.4</v>
      </c>
      <c r="S25">
        <v>47.8</v>
      </c>
      <c r="T25">
        <v>21.9</v>
      </c>
      <c r="U25">
        <v>50.3</v>
      </c>
      <c r="V25" s="5">
        <v>732</v>
      </c>
      <c r="W25" s="20">
        <v>186</v>
      </c>
      <c r="X25">
        <v>80.973451327433636</v>
      </c>
      <c r="Y25" s="26">
        <v>8.9</v>
      </c>
      <c r="Z25">
        <v>0</v>
      </c>
      <c r="AA25" s="5">
        <v>367.84891319274902</v>
      </c>
      <c r="AB25" s="12">
        <v>11.666632197676801</v>
      </c>
      <c r="AC25">
        <v>0.38035329000000001</v>
      </c>
      <c r="AD25">
        <v>0</v>
      </c>
      <c r="AE25">
        <v>0</v>
      </c>
    </row>
    <row r="26" spans="1:31" x14ac:dyDescent="0.3">
      <c r="A26" s="5">
        <v>55079001900</v>
      </c>
      <c r="B26" t="s">
        <v>33</v>
      </c>
      <c r="C26">
        <v>1139</v>
      </c>
      <c r="D26" s="18">
        <v>170</v>
      </c>
      <c r="E26">
        <v>299</v>
      </c>
      <c r="F26" s="18">
        <v>111</v>
      </c>
      <c r="G26">
        <f t="shared" si="0"/>
        <v>26.251097453906937</v>
      </c>
      <c r="H26">
        <v>1134</v>
      </c>
      <c r="I26" s="18">
        <v>242</v>
      </c>
      <c r="J26">
        <v>68</v>
      </c>
      <c r="K26" s="18">
        <v>61</v>
      </c>
      <c r="L26">
        <v>96</v>
      </c>
      <c r="M26" s="18">
        <v>84</v>
      </c>
      <c r="N26">
        <v>0</v>
      </c>
      <c r="O26" s="18">
        <v>9</v>
      </c>
      <c r="P26">
        <f t="shared" si="1"/>
        <v>164</v>
      </c>
      <c r="Q26">
        <f t="shared" si="2"/>
        <v>14.462081128747794</v>
      </c>
      <c r="R26">
        <v>14.8</v>
      </c>
      <c r="S26">
        <v>46.8</v>
      </c>
      <c r="T26">
        <v>20.6</v>
      </c>
      <c r="U26">
        <v>53.1</v>
      </c>
      <c r="V26" s="5">
        <v>868</v>
      </c>
      <c r="W26" s="20">
        <v>169</v>
      </c>
      <c r="X26">
        <v>76.207199297629501</v>
      </c>
      <c r="Y26" s="26">
        <v>11.3</v>
      </c>
      <c r="Z26">
        <v>0</v>
      </c>
      <c r="AA26" s="5">
        <v>279.63855743408197</v>
      </c>
      <c r="AB26" s="12">
        <v>7.9487935598090402</v>
      </c>
      <c r="AC26">
        <v>0.37810477999999997</v>
      </c>
      <c r="AD26">
        <v>8.6830999999999992E-3</v>
      </c>
      <c r="AE26">
        <v>2.2964798276299998</v>
      </c>
    </row>
    <row r="27" spans="1:31" x14ac:dyDescent="0.3">
      <c r="A27" s="5">
        <v>55079002000</v>
      </c>
      <c r="B27" t="s">
        <v>34</v>
      </c>
      <c r="C27">
        <v>968</v>
      </c>
      <c r="D27" s="18">
        <v>137</v>
      </c>
      <c r="E27">
        <v>386</v>
      </c>
      <c r="F27" s="18">
        <v>149</v>
      </c>
      <c r="G27">
        <f t="shared" si="0"/>
        <v>39.876033057851238</v>
      </c>
      <c r="H27">
        <v>719</v>
      </c>
      <c r="I27" s="18">
        <v>167</v>
      </c>
      <c r="J27">
        <v>31</v>
      </c>
      <c r="K27" s="18">
        <v>22</v>
      </c>
      <c r="L27">
        <v>55</v>
      </c>
      <c r="M27" s="18">
        <v>41</v>
      </c>
      <c r="N27">
        <v>0</v>
      </c>
      <c r="O27" s="18">
        <v>9</v>
      </c>
      <c r="P27">
        <f t="shared" si="1"/>
        <v>86</v>
      </c>
      <c r="Q27">
        <f t="shared" si="2"/>
        <v>11.961057023643949</v>
      </c>
      <c r="R27">
        <v>14.2</v>
      </c>
      <c r="S27">
        <v>47</v>
      </c>
      <c r="T27">
        <v>19.2</v>
      </c>
      <c r="U27">
        <v>54</v>
      </c>
      <c r="V27" s="5">
        <v>744</v>
      </c>
      <c r="W27" s="20">
        <v>100</v>
      </c>
      <c r="X27">
        <v>76.859504132231407</v>
      </c>
      <c r="Y27" s="26">
        <v>11</v>
      </c>
      <c r="Z27">
        <v>0</v>
      </c>
      <c r="AA27" s="5">
        <v>0</v>
      </c>
      <c r="AB27" s="12">
        <v>0</v>
      </c>
      <c r="AC27">
        <v>0.41642614</v>
      </c>
      <c r="AD27">
        <v>0.10236479</v>
      </c>
      <c r="AE27">
        <v>24.581739753400001</v>
      </c>
    </row>
    <row r="28" spans="1:31" x14ac:dyDescent="0.3">
      <c r="A28" s="5">
        <v>55079002100</v>
      </c>
      <c r="B28" t="s">
        <v>35</v>
      </c>
      <c r="C28">
        <v>856</v>
      </c>
      <c r="D28" s="18">
        <v>109</v>
      </c>
      <c r="E28">
        <v>353</v>
      </c>
      <c r="F28" s="18">
        <v>101</v>
      </c>
      <c r="G28">
        <f t="shared" si="0"/>
        <v>41.238317757009348</v>
      </c>
      <c r="H28">
        <v>612</v>
      </c>
      <c r="I28" s="18">
        <v>172</v>
      </c>
      <c r="J28">
        <v>0</v>
      </c>
      <c r="K28" s="18">
        <v>9</v>
      </c>
      <c r="L28">
        <v>0</v>
      </c>
      <c r="M28" s="18">
        <v>9</v>
      </c>
      <c r="N28">
        <v>0</v>
      </c>
      <c r="O28" s="18">
        <v>9</v>
      </c>
      <c r="P28">
        <f t="shared" si="1"/>
        <v>0</v>
      </c>
      <c r="Q28">
        <f t="shared" si="2"/>
        <v>0</v>
      </c>
      <c r="R28">
        <v>15.1</v>
      </c>
      <c r="S28">
        <v>50.7</v>
      </c>
      <c r="T28">
        <v>21.3</v>
      </c>
      <c r="U28">
        <v>49.8</v>
      </c>
      <c r="V28" s="5">
        <v>715</v>
      </c>
      <c r="W28" s="20">
        <v>124</v>
      </c>
      <c r="X28">
        <v>83.528037383177562</v>
      </c>
      <c r="Y28" s="26">
        <v>7.4</v>
      </c>
      <c r="Z28">
        <v>0</v>
      </c>
      <c r="AA28" s="5" t="s">
        <v>500</v>
      </c>
      <c r="AB28" s="12"/>
      <c r="AC28">
        <v>0.34678320000000001</v>
      </c>
      <c r="AD28">
        <v>3.0214379999999999E-2</v>
      </c>
      <c r="AE28">
        <v>8.7127577114499992</v>
      </c>
    </row>
    <row r="29" spans="1:31" x14ac:dyDescent="0.3">
      <c r="A29" s="5">
        <v>55079002200</v>
      </c>
      <c r="B29" t="s">
        <v>36</v>
      </c>
      <c r="C29">
        <v>911</v>
      </c>
      <c r="D29" s="18">
        <v>294</v>
      </c>
      <c r="E29">
        <v>157</v>
      </c>
      <c r="F29" s="18">
        <v>87</v>
      </c>
      <c r="G29">
        <f t="shared" si="0"/>
        <v>17.233809001097693</v>
      </c>
      <c r="H29">
        <v>679</v>
      </c>
      <c r="I29" s="18">
        <v>126</v>
      </c>
      <c r="J29">
        <v>29</v>
      </c>
      <c r="K29" s="18">
        <v>24</v>
      </c>
      <c r="L29">
        <v>14</v>
      </c>
      <c r="M29" s="18">
        <v>19</v>
      </c>
      <c r="N29">
        <v>0</v>
      </c>
      <c r="O29" s="18">
        <v>9</v>
      </c>
      <c r="P29">
        <f t="shared" si="1"/>
        <v>43</v>
      </c>
      <c r="Q29">
        <f t="shared" si="2"/>
        <v>6.3328424153166418</v>
      </c>
      <c r="R29">
        <v>13.8</v>
      </c>
      <c r="S29">
        <v>45.5</v>
      </c>
      <c r="T29">
        <v>19.399999999999999</v>
      </c>
      <c r="U29">
        <v>55.6</v>
      </c>
      <c r="V29" s="5">
        <v>845</v>
      </c>
      <c r="W29" s="20">
        <v>296</v>
      </c>
      <c r="X29">
        <v>92.755214050493962</v>
      </c>
      <c r="Y29" s="26">
        <v>4.9000000000000004</v>
      </c>
      <c r="Z29">
        <v>0</v>
      </c>
      <c r="AA29" s="5">
        <v>239.86500704858901</v>
      </c>
      <c r="AB29" s="12">
        <v>13.4002797233849</v>
      </c>
      <c r="AC29">
        <v>0.44175449</v>
      </c>
      <c r="AD29">
        <v>0.13486817000000001</v>
      </c>
      <c r="AE29">
        <v>30.530118663900002</v>
      </c>
    </row>
    <row r="30" spans="1:31" x14ac:dyDescent="0.3">
      <c r="A30" s="5">
        <v>55079002300</v>
      </c>
      <c r="B30" t="s">
        <v>37</v>
      </c>
      <c r="C30">
        <v>1788</v>
      </c>
      <c r="D30" s="18">
        <v>295</v>
      </c>
      <c r="E30">
        <v>488</v>
      </c>
      <c r="F30" s="18">
        <v>167</v>
      </c>
      <c r="G30">
        <f t="shared" si="0"/>
        <v>27.293064876957494</v>
      </c>
      <c r="H30">
        <v>1936</v>
      </c>
      <c r="I30" s="18">
        <v>384</v>
      </c>
      <c r="J30">
        <v>60</v>
      </c>
      <c r="K30" s="18">
        <v>59</v>
      </c>
      <c r="L30">
        <v>12</v>
      </c>
      <c r="M30" s="18">
        <v>19</v>
      </c>
      <c r="N30">
        <v>12</v>
      </c>
      <c r="O30" s="18">
        <v>20</v>
      </c>
      <c r="P30">
        <f t="shared" si="1"/>
        <v>84</v>
      </c>
      <c r="Q30">
        <f t="shared" si="2"/>
        <v>4.338842975206612</v>
      </c>
      <c r="R30">
        <v>14.8</v>
      </c>
      <c r="S30">
        <v>49.7</v>
      </c>
      <c r="T30">
        <v>18.899999999999999</v>
      </c>
      <c r="U30">
        <v>52.7</v>
      </c>
      <c r="V30" s="5">
        <v>1401</v>
      </c>
      <c r="W30" s="20">
        <v>309</v>
      </c>
      <c r="X30">
        <v>78.355704697986567</v>
      </c>
      <c r="Y30" s="26">
        <v>7.5</v>
      </c>
      <c r="Z30">
        <v>1</v>
      </c>
      <c r="AA30" s="5">
        <v>3967.2844742648299</v>
      </c>
      <c r="AB30" s="12">
        <v>90.042770636968498</v>
      </c>
      <c r="AC30">
        <v>0.71089091000000004</v>
      </c>
      <c r="AD30">
        <v>0.16143456</v>
      </c>
      <c r="AE30">
        <v>22.708766947099999</v>
      </c>
    </row>
    <row r="31" spans="1:31" x14ac:dyDescent="0.3">
      <c r="A31" s="5">
        <v>55079002400</v>
      </c>
      <c r="B31" t="s">
        <v>38</v>
      </c>
      <c r="C31">
        <v>1015</v>
      </c>
      <c r="D31" s="18">
        <v>279</v>
      </c>
      <c r="E31">
        <v>183</v>
      </c>
      <c r="F31" s="18">
        <v>74</v>
      </c>
      <c r="G31">
        <f t="shared" si="0"/>
        <v>18.029556650246306</v>
      </c>
      <c r="H31">
        <v>1120</v>
      </c>
      <c r="I31" s="18">
        <v>375</v>
      </c>
      <c r="J31">
        <v>53</v>
      </c>
      <c r="K31" s="18">
        <v>51</v>
      </c>
      <c r="L31">
        <v>0</v>
      </c>
      <c r="M31" s="18">
        <v>9</v>
      </c>
      <c r="N31">
        <v>28</v>
      </c>
      <c r="O31" s="18">
        <v>25</v>
      </c>
      <c r="P31">
        <f t="shared" si="1"/>
        <v>81</v>
      </c>
      <c r="Q31">
        <f t="shared" si="2"/>
        <v>7.2321428571428577</v>
      </c>
      <c r="R31">
        <v>15</v>
      </c>
      <c r="S31">
        <v>50.5</v>
      </c>
      <c r="T31">
        <v>20.6</v>
      </c>
      <c r="U31">
        <v>50.9</v>
      </c>
      <c r="V31" s="5">
        <v>714</v>
      </c>
      <c r="W31" s="20">
        <v>162</v>
      </c>
      <c r="X31">
        <v>70.34482758620689</v>
      </c>
      <c r="Y31" s="26">
        <v>19.7</v>
      </c>
      <c r="Z31">
        <v>0</v>
      </c>
      <c r="AA31" s="5">
        <v>496.34406888485</v>
      </c>
      <c r="AB31" s="12">
        <v>22.118719647274901</v>
      </c>
      <c r="AC31">
        <v>0.44785620999999998</v>
      </c>
      <c r="AD31">
        <v>3.5946609999999997E-2</v>
      </c>
      <c r="AE31">
        <v>8.0263730182500002</v>
      </c>
    </row>
    <row r="32" spans="1:31" x14ac:dyDescent="0.3">
      <c r="A32" s="5">
        <v>55079002500</v>
      </c>
      <c r="B32" t="s">
        <v>39</v>
      </c>
      <c r="C32">
        <v>770</v>
      </c>
      <c r="D32" s="18">
        <v>100</v>
      </c>
      <c r="E32">
        <v>276</v>
      </c>
      <c r="F32" s="18">
        <v>90</v>
      </c>
      <c r="G32">
        <f t="shared" si="0"/>
        <v>35.844155844155843</v>
      </c>
      <c r="H32">
        <v>587</v>
      </c>
      <c r="I32" s="18">
        <v>178</v>
      </c>
      <c r="J32">
        <v>35</v>
      </c>
      <c r="K32" s="18">
        <v>41</v>
      </c>
      <c r="L32">
        <v>18</v>
      </c>
      <c r="M32" s="18">
        <v>29</v>
      </c>
      <c r="N32">
        <v>0</v>
      </c>
      <c r="O32" s="18">
        <v>9</v>
      </c>
      <c r="P32">
        <f t="shared" si="1"/>
        <v>53</v>
      </c>
      <c r="Q32">
        <f t="shared" si="2"/>
        <v>9.0289608177172056</v>
      </c>
      <c r="R32">
        <v>14.8</v>
      </c>
      <c r="S32">
        <v>50</v>
      </c>
      <c r="T32">
        <v>20.3</v>
      </c>
      <c r="U32">
        <v>51.8</v>
      </c>
      <c r="V32" s="5">
        <v>624</v>
      </c>
      <c r="W32" s="20">
        <v>114</v>
      </c>
      <c r="X32">
        <v>81.038961038961048</v>
      </c>
      <c r="Y32" s="26">
        <v>9</v>
      </c>
      <c r="Z32">
        <v>0</v>
      </c>
      <c r="AA32" s="5" t="s">
        <v>500</v>
      </c>
      <c r="AB32" s="12"/>
      <c r="AC32">
        <v>0.21334571999999999</v>
      </c>
      <c r="AD32">
        <v>8.2188799999999996E-3</v>
      </c>
      <c r="AE32">
        <v>3.8523763214</v>
      </c>
    </row>
    <row r="33" spans="1:31" x14ac:dyDescent="0.3">
      <c r="A33" s="5">
        <v>55079002600</v>
      </c>
      <c r="B33" t="s">
        <v>40</v>
      </c>
      <c r="C33">
        <v>931</v>
      </c>
      <c r="D33" s="18">
        <v>192</v>
      </c>
      <c r="E33">
        <v>303</v>
      </c>
      <c r="F33" s="18">
        <v>160</v>
      </c>
      <c r="G33">
        <f t="shared" si="0"/>
        <v>32.545649838882923</v>
      </c>
      <c r="H33">
        <v>750</v>
      </c>
      <c r="I33" s="18">
        <v>222</v>
      </c>
      <c r="J33">
        <v>12</v>
      </c>
      <c r="K33" s="18">
        <v>20</v>
      </c>
      <c r="L33">
        <v>0</v>
      </c>
      <c r="M33" s="18">
        <v>9</v>
      </c>
      <c r="N33">
        <v>0</v>
      </c>
      <c r="O33" s="18">
        <v>9</v>
      </c>
      <c r="P33">
        <f t="shared" si="1"/>
        <v>12</v>
      </c>
      <c r="Q33">
        <f t="shared" si="2"/>
        <v>1.6</v>
      </c>
      <c r="R33">
        <v>15.4</v>
      </c>
      <c r="S33">
        <v>50.5</v>
      </c>
      <c r="T33">
        <v>21.4</v>
      </c>
      <c r="U33">
        <v>49.2</v>
      </c>
      <c r="V33" s="5">
        <v>783</v>
      </c>
      <c r="W33" s="20">
        <v>137</v>
      </c>
      <c r="X33">
        <v>84.103114930182599</v>
      </c>
      <c r="Y33" s="26">
        <v>12</v>
      </c>
      <c r="Z33">
        <v>0</v>
      </c>
      <c r="AA33" s="5" t="s">
        <v>500</v>
      </c>
      <c r="AB33" s="12"/>
      <c r="AC33">
        <v>0.26982334000000002</v>
      </c>
      <c r="AD33">
        <v>0</v>
      </c>
      <c r="AE33">
        <v>0</v>
      </c>
    </row>
    <row r="34" spans="1:31" x14ac:dyDescent="0.3">
      <c r="A34" s="5">
        <v>55079002700</v>
      </c>
      <c r="B34" t="s">
        <v>41</v>
      </c>
      <c r="C34">
        <v>827</v>
      </c>
      <c r="D34" s="18">
        <v>194</v>
      </c>
      <c r="E34">
        <v>327</v>
      </c>
      <c r="F34" s="18">
        <v>189</v>
      </c>
      <c r="G34">
        <f t="shared" si="0"/>
        <v>39.540507859733978</v>
      </c>
      <c r="H34">
        <v>570</v>
      </c>
      <c r="I34" s="18">
        <v>137</v>
      </c>
      <c r="J34">
        <v>25</v>
      </c>
      <c r="K34" s="18">
        <v>32</v>
      </c>
      <c r="L34">
        <v>0</v>
      </c>
      <c r="M34" s="18">
        <v>9</v>
      </c>
      <c r="N34">
        <v>21</v>
      </c>
      <c r="O34" s="18">
        <v>26</v>
      </c>
      <c r="P34">
        <f t="shared" si="1"/>
        <v>46</v>
      </c>
      <c r="Q34">
        <f t="shared" si="2"/>
        <v>8.0701754385964914</v>
      </c>
      <c r="R34">
        <v>15.1</v>
      </c>
      <c r="S34">
        <v>52.1</v>
      </c>
      <c r="T34">
        <v>21.6</v>
      </c>
      <c r="U34">
        <v>46.5</v>
      </c>
      <c r="V34" s="5">
        <v>660</v>
      </c>
      <c r="W34" s="20">
        <v>129</v>
      </c>
      <c r="X34">
        <v>79.806529625151143</v>
      </c>
      <c r="Y34" s="26">
        <v>17.600000000000001</v>
      </c>
      <c r="Z34">
        <v>1</v>
      </c>
      <c r="AA34" s="5">
        <v>1072.8172005414999</v>
      </c>
      <c r="AB34" s="12">
        <v>53.7752982727567</v>
      </c>
      <c r="AC34">
        <v>0.26501535999999998</v>
      </c>
      <c r="AD34">
        <v>4.0996280000000003E-2</v>
      </c>
      <c r="AE34">
        <v>15.4693976983</v>
      </c>
    </row>
    <row r="35" spans="1:31" x14ac:dyDescent="0.3">
      <c r="A35" s="5">
        <v>55079002800</v>
      </c>
      <c r="B35" t="s">
        <v>42</v>
      </c>
      <c r="C35">
        <v>759</v>
      </c>
      <c r="D35" s="18">
        <v>101</v>
      </c>
      <c r="E35">
        <v>270</v>
      </c>
      <c r="F35" s="18">
        <v>103</v>
      </c>
      <c r="G35">
        <f t="shared" si="0"/>
        <v>35.573122529644266</v>
      </c>
      <c r="H35">
        <v>668</v>
      </c>
      <c r="I35" s="18">
        <v>168</v>
      </c>
      <c r="J35">
        <v>13</v>
      </c>
      <c r="K35" s="18">
        <v>13</v>
      </c>
      <c r="L35">
        <v>8</v>
      </c>
      <c r="M35" s="18">
        <v>11</v>
      </c>
      <c r="N35">
        <v>0</v>
      </c>
      <c r="O35" s="18">
        <v>9</v>
      </c>
      <c r="P35">
        <f t="shared" si="1"/>
        <v>21</v>
      </c>
      <c r="Q35">
        <f t="shared" si="2"/>
        <v>3.1437125748502992</v>
      </c>
      <c r="R35">
        <v>15.1</v>
      </c>
      <c r="S35">
        <v>48.6</v>
      </c>
      <c r="T35">
        <v>22</v>
      </c>
      <c r="U35">
        <v>48.6</v>
      </c>
      <c r="V35" s="5">
        <v>681</v>
      </c>
      <c r="W35" s="20">
        <v>103</v>
      </c>
      <c r="X35">
        <v>89.723320158102766</v>
      </c>
      <c r="Y35" s="26">
        <v>5.8</v>
      </c>
      <c r="Z35">
        <v>0</v>
      </c>
      <c r="AA35" s="5" t="s">
        <v>500</v>
      </c>
      <c r="AB35" s="12"/>
      <c r="AC35">
        <v>0.25382315</v>
      </c>
      <c r="AD35">
        <v>0</v>
      </c>
      <c r="AE35">
        <v>0</v>
      </c>
    </row>
    <row r="36" spans="1:31" x14ac:dyDescent="0.3">
      <c r="A36" s="5">
        <v>55079002900</v>
      </c>
      <c r="B36" t="s">
        <v>43</v>
      </c>
      <c r="C36">
        <v>694</v>
      </c>
      <c r="D36" s="18">
        <v>123</v>
      </c>
      <c r="E36">
        <v>164</v>
      </c>
      <c r="F36" s="18">
        <v>73</v>
      </c>
      <c r="G36">
        <f t="shared" si="0"/>
        <v>23.631123919308358</v>
      </c>
      <c r="H36">
        <v>879</v>
      </c>
      <c r="I36" s="18">
        <v>392</v>
      </c>
      <c r="J36">
        <v>98</v>
      </c>
      <c r="K36" s="18">
        <v>111</v>
      </c>
      <c r="L36">
        <v>0</v>
      </c>
      <c r="M36" s="18">
        <v>9</v>
      </c>
      <c r="N36">
        <v>0</v>
      </c>
      <c r="O36" s="18">
        <v>9</v>
      </c>
      <c r="P36">
        <f t="shared" si="1"/>
        <v>98</v>
      </c>
      <c r="Q36">
        <f t="shared" si="2"/>
        <v>11.149032992036405</v>
      </c>
      <c r="R36">
        <v>14.6</v>
      </c>
      <c r="S36">
        <v>47.8</v>
      </c>
      <c r="T36">
        <v>20.6</v>
      </c>
      <c r="U36">
        <v>50.8</v>
      </c>
      <c r="V36" s="5">
        <v>634</v>
      </c>
      <c r="W36" s="20">
        <v>136</v>
      </c>
      <c r="X36">
        <v>91.354466858789635</v>
      </c>
      <c r="Y36" s="26">
        <v>7.1</v>
      </c>
      <c r="Z36">
        <v>0</v>
      </c>
      <c r="AA36" s="5" t="s">
        <v>500</v>
      </c>
      <c r="AB36" s="12"/>
      <c r="AC36">
        <v>0.25349930999999998</v>
      </c>
      <c r="AD36">
        <v>0</v>
      </c>
      <c r="AE36">
        <v>0</v>
      </c>
    </row>
    <row r="37" spans="1:31" x14ac:dyDescent="0.3">
      <c r="A37" s="5">
        <v>55079003000</v>
      </c>
      <c r="B37" t="s">
        <v>44</v>
      </c>
      <c r="C37">
        <v>1217</v>
      </c>
      <c r="D37" s="18">
        <v>144</v>
      </c>
      <c r="E37">
        <v>220</v>
      </c>
      <c r="F37" s="18">
        <v>121</v>
      </c>
      <c r="G37">
        <f t="shared" si="0"/>
        <v>18.077239112571895</v>
      </c>
      <c r="H37">
        <v>1393</v>
      </c>
      <c r="I37" s="18">
        <v>219</v>
      </c>
      <c r="J37">
        <v>28</v>
      </c>
      <c r="K37" s="18">
        <v>30</v>
      </c>
      <c r="L37">
        <v>15</v>
      </c>
      <c r="M37" s="18">
        <v>24</v>
      </c>
      <c r="N37">
        <v>10</v>
      </c>
      <c r="O37" s="18">
        <v>16</v>
      </c>
      <c r="P37">
        <f t="shared" si="1"/>
        <v>53</v>
      </c>
      <c r="Q37">
        <f t="shared" si="2"/>
        <v>3.8047379755922468</v>
      </c>
      <c r="R37">
        <v>13.5</v>
      </c>
      <c r="S37">
        <v>43.7</v>
      </c>
      <c r="T37">
        <v>17.8</v>
      </c>
      <c r="U37">
        <v>59.5</v>
      </c>
      <c r="V37" s="5">
        <v>1025</v>
      </c>
      <c r="W37" s="20">
        <v>164</v>
      </c>
      <c r="X37">
        <v>84.223500410846341</v>
      </c>
      <c r="Y37" s="26">
        <v>8.3000000000000007</v>
      </c>
      <c r="Z37">
        <v>0</v>
      </c>
      <c r="AA37" s="5" t="s">
        <v>500</v>
      </c>
      <c r="AB37" s="12"/>
      <c r="AC37">
        <v>0.50670632999999998</v>
      </c>
      <c r="AD37">
        <v>0</v>
      </c>
      <c r="AE37">
        <v>0</v>
      </c>
    </row>
    <row r="38" spans="1:31" x14ac:dyDescent="0.3">
      <c r="A38" s="5">
        <v>55079003100</v>
      </c>
      <c r="B38" t="s">
        <v>45</v>
      </c>
      <c r="C38">
        <v>1214</v>
      </c>
      <c r="D38" s="18">
        <v>188</v>
      </c>
      <c r="E38">
        <v>425</v>
      </c>
      <c r="F38" s="18">
        <v>210</v>
      </c>
      <c r="G38">
        <f t="shared" si="0"/>
        <v>35.00823723228995</v>
      </c>
      <c r="H38">
        <v>1269</v>
      </c>
      <c r="I38" s="18">
        <v>211</v>
      </c>
      <c r="J38">
        <v>28</v>
      </c>
      <c r="K38" s="18">
        <v>37</v>
      </c>
      <c r="L38">
        <v>0</v>
      </c>
      <c r="M38" s="18">
        <v>9</v>
      </c>
      <c r="N38">
        <v>0</v>
      </c>
      <c r="O38" s="18">
        <v>9</v>
      </c>
      <c r="P38">
        <f t="shared" si="1"/>
        <v>28</v>
      </c>
      <c r="Q38">
        <f t="shared" si="2"/>
        <v>2.2064617809298661</v>
      </c>
      <c r="R38">
        <v>13.7</v>
      </c>
      <c r="S38">
        <v>44.7</v>
      </c>
      <c r="T38">
        <v>18.3</v>
      </c>
      <c r="U38">
        <v>57</v>
      </c>
      <c r="V38" s="5">
        <v>955</v>
      </c>
      <c r="W38" s="20">
        <v>156</v>
      </c>
      <c r="X38">
        <v>78.665568369028009</v>
      </c>
      <c r="Y38" s="26">
        <v>11.8</v>
      </c>
      <c r="Z38">
        <v>1</v>
      </c>
      <c r="AA38" s="5">
        <v>2252.36038088962</v>
      </c>
      <c r="AB38" s="12">
        <v>63.0560017046365</v>
      </c>
      <c r="AC38">
        <v>0.48401511000000003</v>
      </c>
      <c r="AD38">
        <v>5.9308439999999997E-2</v>
      </c>
      <c r="AE38">
        <v>12.2534273775</v>
      </c>
    </row>
    <row r="39" spans="1:31" x14ac:dyDescent="0.3">
      <c r="A39" s="5">
        <v>55079003200</v>
      </c>
      <c r="B39" t="s">
        <v>46</v>
      </c>
      <c r="C39">
        <v>1151</v>
      </c>
      <c r="D39" s="18">
        <v>242</v>
      </c>
      <c r="E39">
        <v>149</v>
      </c>
      <c r="F39" s="18">
        <v>81</v>
      </c>
      <c r="G39">
        <f t="shared" si="0"/>
        <v>12.945264986967853</v>
      </c>
      <c r="H39">
        <v>1071</v>
      </c>
      <c r="I39" s="18">
        <v>252</v>
      </c>
      <c r="J39">
        <v>57</v>
      </c>
      <c r="K39" s="18">
        <v>38</v>
      </c>
      <c r="L39">
        <v>70</v>
      </c>
      <c r="M39" s="18">
        <v>67</v>
      </c>
      <c r="N39">
        <v>28</v>
      </c>
      <c r="O39" s="18">
        <v>34</v>
      </c>
      <c r="P39">
        <f t="shared" si="1"/>
        <v>155</v>
      </c>
      <c r="Q39">
        <f t="shared" si="2"/>
        <v>14.472455648926239</v>
      </c>
      <c r="R39">
        <v>13</v>
      </c>
      <c r="S39">
        <v>42.2</v>
      </c>
      <c r="T39">
        <v>17.100000000000001</v>
      </c>
      <c r="U39">
        <v>59.7</v>
      </c>
      <c r="V39" s="5">
        <v>954</v>
      </c>
      <c r="W39" s="20">
        <v>242</v>
      </c>
      <c r="X39">
        <v>82.884448305821024</v>
      </c>
      <c r="Y39" s="26">
        <v>9.8000000000000007</v>
      </c>
      <c r="Z39">
        <v>1</v>
      </c>
      <c r="AA39" s="5">
        <v>1144.2089801156001</v>
      </c>
      <c r="AB39" s="12">
        <v>40.589179855111603</v>
      </c>
      <c r="AC39">
        <v>0.31393711000000002</v>
      </c>
      <c r="AD39">
        <v>1.629444E-2</v>
      </c>
      <c r="AE39">
        <v>5.1903516599200001</v>
      </c>
    </row>
    <row r="40" spans="1:31" x14ac:dyDescent="0.3">
      <c r="A40" s="5">
        <v>55079003300</v>
      </c>
      <c r="B40" t="s">
        <v>47</v>
      </c>
      <c r="C40">
        <v>1768</v>
      </c>
      <c r="D40" s="18">
        <v>187</v>
      </c>
      <c r="E40">
        <v>315</v>
      </c>
      <c r="F40" s="18">
        <v>148</v>
      </c>
      <c r="G40">
        <f t="shared" si="0"/>
        <v>17.816742081447963</v>
      </c>
      <c r="H40">
        <v>1883</v>
      </c>
      <c r="I40" s="18">
        <v>437</v>
      </c>
      <c r="J40">
        <v>57</v>
      </c>
      <c r="K40" s="18">
        <v>61</v>
      </c>
      <c r="L40">
        <v>95</v>
      </c>
      <c r="M40" s="18">
        <v>109</v>
      </c>
      <c r="N40">
        <v>7</v>
      </c>
      <c r="O40" s="18">
        <v>13</v>
      </c>
      <c r="P40">
        <f t="shared" si="1"/>
        <v>159</v>
      </c>
      <c r="Q40">
        <f t="shared" si="2"/>
        <v>8.4439723844928309</v>
      </c>
      <c r="R40">
        <v>13.1</v>
      </c>
      <c r="S40">
        <v>42</v>
      </c>
      <c r="T40">
        <v>17.5</v>
      </c>
      <c r="U40">
        <v>61.4</v>
      </c>
      <c r="V40" s="5">
        <v>1483</v>
      </c>
      <c r="W40" s="20">
        <v>198</v>
      </c>
      <c r="X40">
        <v>83.880090497737555</v>
      </c>
      <c r="Y40" s="26">
        <v>6.3</v>
      </c>
      <c r="Z40">
        <v>1</v>
      </c>
      <c r="AA40" s="5">
        <v>528.41076087951706</v>
      </c>
      <c r="AB40" s="12">
        <v>10.197042857574599</v>
      </c>
      <c r="AC40">
        <v>0.56865054000000004</v>
      </c>
      <c r="AD40">
        <v>1.6331000000000001E-4</v>
      </c>
      <c r="AE40">
        <v>2.8718868358099999E-2</v>
      </c>
    </row>
    <row r="41" spans="1:31" x14ac:dyDescent="0.3">
      <c r="A41" s="5">
        <v>55079003400</v>
      </c>
      <c r="B41" t="s">
        <v>48</v>
      </c>
      <c r="C41">
        <v>2298</v>
      </c>
      <c r="D41" s="18">
        <v>241</v>
      </c>
      <c r="E41">
        <v>477</v>
      </c>
      <c r="F41" s="18">
        <v>280</v>
      </c>
      <c r="G41">
        <f t="shared" si="0"/>
        <v>20.757180156657963</v>
      </c>
      <c r="H41">
        <v>2731</v>
      </c>
      <c r="I41" s="18">
        <v>416</v>
      </c>
      <c r="J41">
        <v>93</v>
      </c>
      <c r="K41" s="18">
        <v>91</v>
      </c>
      <c r="L41">
        <v>66</v>
      </c>
      <c r="M41" s="18">
        <v>70</v>
      </c>
      <c r="N41">
        <v>56</v>
      </c>
      <c r="O41" s="18">
        <v>77</v>
      </c>
      <c r="P41">
        <f t="shared" si="1"/>
        <v>215</v>
      </c>
      <c r="Q41">
        <f t="shared" si="2"/>
        <v>7.8725741486634933</v>
      </c>
      <c r="R41">
        <v>12.5</v>
      </c>
      <c r="S41">
        <v>40.1</v>
      </c>
      <c r="T41">
        <v>16.600000000000001</v>
      </c>
      <c r="U41">
        <v>64.599999999999994</v>
      </c>
      <c r="V41" s="5">
        <v>2026</v>
      </c>
      <c r="W41" s="20">
        <v>311</v>
      </c>
      <c r="X41">
        <v>88.163620539599648</v>
      </c>
      <c r="Y41" s="26">
        <v>7.6</v>
      </c>
      <c r="Z41">
        <v>1</v>
      </c>
      <c r="AA41" s="5">
        <v>4171.9117104066499</v>
      </c>
      <c r="AB41" s="12">
        <v>75.400536967407405</v>
      </c>
      <c r="AC41">
        <v>0.78891844</v>
      </c>
      <c r="AD41">
        <v>3.3392169999999999E-2</v>
      </c>
      <c r="AE41">
        <v>4.2326517301299997</v>
      </c>
    </row>
    <row r="42" spans="1:31" x14ac:dyDescent="0.3">
      <c r="A42" s="5">
        <v>55079003500</v>
      </c>
      <c r="B42" t="s">
        <v>49</v>
      </c>
      <c r="C42">
        <v>1252</v>
      </c>
      <c r="D42" s="18">
        <v>162</v>
      </c>
      <c r="E42">
        <v>224</v>
      </c>
      <c r="F42" s="18">
        <v>122</v>
      </c>
      <c r="G42">
        <f t="shared" si="0"/>
        <v>17.891373801916931</v>
      </c>
      <c r="H42">
        <v>1328</v>
      </c>
      <c r="I42" s="18">
        <v>254</v>
      </c>
      <c r="J42">
        <v>0</v>
      </c>
      <c r="K42" s="18">
        <v>9</v>
      </c>
      <c r="L42">
        <v>53</v>
      </c>
      <c r="M42" s="18">
        <v>38</v>
      </c>
      <c r="N42">
        <v>84</v>
      </c>
      <c r="O42" s="18">
        <v>85</v>
      </c>
      <c r="P42">
        <f t="shared" si="1"/>
        <v>137</v>
      </c>
      <c r="Q42">
        <f t="shared" si="2"/>
        <v>10.316265060240964</v>
      </c>
      <c r="R42">
        <v>13.8</v>
      </c>
      <c r="S42">
        <v>44.9</v>
      </c>
      <c r="T42">
        <v>17.899999999999999</v>
      </c>
      <c r="U42">
        <v>57.9</v>
      </c>
      <c r="V42" s="5">
        <v>1119</v>
      </c>
      <c r="W42" s="20">
        <v>163</v>
      </c>
      <c r="X42">
        <v>89.376996805111816</v>
      </c>
      <c r="Y42" s="26">
        <v>5.0999999999999996</v>
      </c>
      <c r="Z42">
        <v>1</v>
      </c>
      <c r="AA42" s="5">
        <v>1032.3514058589899</v>
      </c>
      <c r="AB42" s="12">
        <v>30.274234775923599</v>
      </c>
      <c r="AC42">
        <v>0.45202543000000001</v>
      </c>
      <c r="AD42">
        <v>0</v>
      </c>
      <c r="AE42">
        <v>0</v>
      </c>
    </row>
    <row r="43" spans="1:31" x14ac:dyDescent="0.3">
      <c r="A43" s="5">
        <v>55079003600</v>
      </c>
      <c r="B43" t="s">
        <v>50</v>
      </c>
      <c r="C43">
        <v>634</v>
      </c>
      <c r="D43" s="18">
        <v>47</v>
      </c>
      <c r="E43">
        <v>162</v>
      </c>
      <c r="F43" s="18">
        <v>63</v>
      </c>
      <c r="G43">
        <f t="shared" si="0"/>
        <v>25.552050473186121</v>
      </c>
      <c r="H43">
        <v>595</v>
      </c>
      <c r="I43" s="18">
        <v>90</v>
      </c>
      <c r="J43">
        <v>56</v>
      </c>
      <c r="K43" s="18">
        <v>38</v>
      </c>
      <c r="L43">
        <v>13</v>
      </c>
      <c r="M43" s="18">
        <v>16</v>
      </c>
      <c r="N43">
        <v>0</v>
      </c>
      <c r="O43" s="18">
        <v>9</v>
      </c>
      <c r="P43">
        <f t="shared" si="1"/>
        <v>69</v>
      </c>
      <c r="Q43">
        <f t="shared" si="2"/>
        <v>11.596638655462185</v>
      </c>
      <c r="R43">
        <v>14.7</v>
      </c>
      <c r="S43">
        <v>49.1</v>
      </c>
      <c r="T43">
        <v>19.8</v>
      </c>
      <c r="U43">
        <v>52</v>
      </c>
      <c r="V43" s="5">
        <v>518</v>
      </c>
      <c r="W43" s="20">
        <v>63</v>
      </c>
      <c r="X43">
        <v>81.703470031545748</v>
      </c>
      <c r="Y43" s="26">
        <v>7.2</v>
      </c>
      <c r="Z43">
        <v>1</v>
      </c>
      <c r="AA43" s="5">
        <v>769.39450788497902</v>
      </c>
      <c r="AB43" s="12">
        <v>40.644189534335901</v>
      </c>
      <c r="AC43">
        <v>0.38953808000000001</v>
      </c>
      <c r="AD43">
        <v>0</v>
      </c>
      <c r="AE43">
        <v>0</v>
      </c>
    </row>
    <row r="44" spans="1:31" x14ac:dyDescent="0.3">
      <c r="A44" s="5">
        <v>55079003700</v>
      </c>
      <c r="B44" t="s">
        <v>51</v>
      </c>
      <c r="C44">
        <v>858</v>
      </c>
      <c r="D44" s="18">
        <v>99</v>
      </c>
      <c r="E44">
        <v>89</v>
      </c>
      <c r="F44" s="18">
        <v>54</v>
      </c>
      <c r="G44">
        <f t="shared" si="0"/>
        <v>10.372960372960373</v>
      </c>
      <c r="H44">
        <v>950</v>
      </c>
      <c r="I44" s="18">
        <v>181</v>
      </c>
      <c r="J44">
        <v>41</v>
      </c>
      <c r="K44" s="18">
        <v>38</v>
      </c>
      <c r="L44">
        <v>75</v>
      </c>
      <c r="M44" s="18">
        <v>79</v>
      </c>
      <c r="N44">
        <v>82</v>
      </c>
      <c r="O44" s="18">
        <v>63</v>
      </c>
      <c r="P44">
        <f t="shared" si="1"/>
        <v>198</v>
      </c>
      <c r="Q44">
        <f t="shared" si="2"/>
        <v>20.842105263157894</v>
      </c>
      <c r="R44">
        <v>13.2</v>
      </c>
      <c r="S44">
        <v>44.2</v>
      </c>
      <c r="T44">
        <v>16.5</v>
      </c>
      <c r="U44">
        <v>64.3</v>
      </c>
      <c r="V44" s="5">
        <v>689</v>
      </c>
      <c r="W44" s="20">
        <v>111</v>
      </c>
      <c r="X44">
        <v>80.303030303030297</v>
      </c>
      <c r="Y44" s="26">
        <v>7.4</v>
      </c>
      <c r="Z44">
        <v>0</v>
      </c>
      <c r="AA44" s="5">
        <v>8.7679557800293004</v>
      </c>
      <c r="AB44" s="12">
        <v>0.37874539006606001</v>
      </c>
      <c r="AC44">
        <v>0.24459748000000001</v>
      </c>
      <c r="AD44">
        <v>0</v>
      </c>
      <c r="AE44">
        <v>0</v>
      </c>
    </row>
    <row r="45" spans="1:31" x14ac:dyDescent="0.3">
      <c r="A45" s="5">
        <v>55079003800</v>
      </c>
      <c r="B45" t="s">
        <v>52</v>
      </c>
      <c r="C45">
        <v>1020</v>
      </c>
      <c r="D45" s="18">
        <v>236</v>
      </c>
      <c r="E45">
        <v>195</v>
      </c>
      <c r="F45" s="18">
        <v>129</v>
      </c>
      <c r="G45">
        <f t="shared" si="0"/>
        <v>19.117647058823529</v>
      </c>
      <c r="H45">
        <v>786</v>
      </c>
      <c r="I45" s="18">
        <v>195</v>
      </c>
      <c r="J45">
        <v>24</v>
      </c>
      <c r="K45" s="18">
        <v>20</v>
      </c>
      <c r="L45">
        <v>7</v>
      </c>
      <c r="M45" s="18">
        <v>11</v>
      </c>
      <c r="N45">
        <v>0</v>
      </c>
      <c r="O45" s="18">
        <v>9</v>
      </c>
      <c r="P45">
        <f t="shared" si="1"/>
        <v>31</v>
      </c>
      <c r="Q45">
        <f t="shared" si="2"/>
        <v>3.9440203562340965</v>
      </c>
      <c r="R45">
        <v>13.7</v>
      </c>
      <c r="S45">
        <v>46.3</v>
      </c>
      <c r="T45">
        <v>16.899999999999999</v>
      </c>
      <c r="U45">
        <v>61.3</v>
      </c>
      <c r="V45" s="5">
        <v>757</v>
      </c>
      <c r="W45" s="20">
        <v>140</v>
      </c>
      <c r="X45">
        <v>74.215686274509807</v>
      </c>
      <c r="Y45" s="26">
        <v>14.3</v>
      </c>
      <c r="Z45">
        <v>1</v>
      </c>
      <c r="AA45" s="5">
        <v>2182.5737194418898</v>
      </c>
      <c r="AB45" s="12">
        <v>99.388602888975001</v>
      </c>
      <c r="AC45">
        <v>0.25430039999999998</v>
      </c>
      <c r="AD45">
        <v>1.0641400000000001E-3</v>
      </c>
      <c r="AE45">
        <v>0.41845785535500002</v>
      </c>
    </row>
    <row r="46" spans="1:31" x14ac:dyDescent="0.3">
      <c r="A46" s="5">
        <v>55079003900</v>
      </c>
      <c r="B46" t="s">
        <v>53</v>
      </c>
      <c r="C46">
        <v>1035</v>
      </c>
      <c r="D46" s="18">
        <v>270</v>
      </c>
      <c r="E46">
        <v>178</v>
      </c>
      <c r="F46" s="18">
        <v>148</v>
      </c>
      <c r="G46">
        <f t="shared" si="0"/>
        <v>17.198067632850243</v>
      </c>
      <c r="H46">
        <v>682</v>
      </c>
      <c r="I46" s="18">
        <v>226</v>
      </c>
      <c r="J46">
        <v>0</v>
      </c>
      <c r="K46" s="18">
        <v>9</v>
      </c>
      <c r="L46">
        <v>28</v>
      </c>
      <c r="M46" s="18">
        <v>31</v>
      </c>
      <c r="N46">
        <v>69</v>
      </c>
      <c r="O46" s="18">
        <v>87</v>
      </c>
      <c r="P46">
        <f t="shared" si="1"/>
        <v>97</v>
      </c>
      <c r="Q46">
        <f t="shared" si="2"/>
        <v>14.222873900293257</v>
      </c>
      <c r="R46">
        <v>13.8</v>
      </c>
      <c r="S46">
        <v>46.1</v>
      </c>
      <c r="T46">
        <v>16.8</v>
      </c>
      <c r="U46">
        <v>61</v>
      </c>
      <c r="V46" s="5">
        <v>713</v>
      </c>
      <c r="W46" s="20">
        <v>171</v>
      </c>
      <c r="X46">
        <v>68.888888888888886</v>
      </c>
      <c r="Y46" s="26">
        <v>17.899999999999999</v>
      </c>
      <c r="Z46">
        <v>1</v>
      </c>
      <c r="AA46" s="5">
        <v>2630.0000219568601</v>
      </c>
      <c r="AB46" s="12">
        <v>100.00000083486201</v>
      </c>
      <c r="AC46">
        <v>0.25629839999999998</v>
      </c>
      <c r="AD46" s="32" t="s">
        <v>514</v>
      </c>
      <c r="AE46">
        <v>2.1373523986099999E-2</v>
      </c>
    </row>
    <row r="47" spans="1:31" x14ac:dyDescent="0.3">
      <c r="A47" s="5">
        <v>55079004000</v>
      </c>
      <c r="B47" t="s">
        <v>54</v>
      </c>
      <c r="C47">
        <v>916</v>
      </c>
      <c r="D47" s="18">
        <v>171</v>
      </c>
      <c r="E47">
        <v>184</v>
      </c>
      <c r="F47" s="18">
        <v>74</v>
      </c>
      <c r="G47">
        <f t="shared" si="0"/>
        <v>20.087336244541483</v>
      </c>
      <c r="H47">
        <v>828</v>
      </c>
      <c r="I47" s="18">
        <v>263</v>
      </c>
      <c r="J47">
        <v>29</v>
      </c>
      <c r="K47" s="18">
        <v>36</v>
      </c>
      <c r="L47">
        <v>0</v>
      </c>
      <c r="M47" s="18">
        <v>9</v>
      </c>
      <c r="N47">
        <v>28</v>
      </c>
      <c r="O47" s="18">
        <v>34</v>
      </c>
      <c r="P47">
        <f t="shared" si="1"/>
        <v>57</v>
      </c>
      <c r="Q47">
        <f t="shared" si="2"/>
        <v>6.8840579710144931</v>
      </c>
      <c r="R47">
        <v>16.3</v>
      </c>
      <c r="S47">
        <v>52</v>
      </c>
      <c r="T47">
        <v>22.7</v>
      </c>
      <c r="U47">
        <v>49</v>
      </c>
      <c r="V47" s="5">
        <v>753</v>
      </c>
      <c r="W47" s="20">
        <v>106</v>
      </c>
      <c r="X47">
        <v>82.205240174672483</v>
      </c>
      <c r="Y47" s="26">
        <v>11.5</v>
      </c>
      <c r="Z47">
        <v>1</v>
      </c>
      <c r="AA47" s="5">
        <v>2141.5466443300202</v>
      </c>
      <c r="AB47" s="12">
        <v>80.448784535312697</v>
      </c>
      <c r="AC47">
        <v>0.24865946999999999</v>
      </c>
      <c r="AD47">
        <v>0</v>
      </c>
      <c r="AE47">
        <v>0</v>
      </c>
    </row>
    <row r="48" spans="1:31" x14ac:dyDescent="0.3">
      <c r="A48" s="5">
        <v>55079004100</v>
      </c>
      <c r="B48" t="s">
        <v>55</v>
      </c>
      <c r="C48">
        <v>1128</v>
      </c>
      <c r="D48" s="18">
        <v>165</v>
      </c>
      <c r="E48">
        <v>311</v>
      </c>
      <c r="F48" s="18">
        <v>128</v>
      </c>
      <c r="G48">
        <f t="shared" si="0"/>
        <v>27.570921985815605</v>
      </c>
      <c r="H48">
        <v>1172</v>
      </c>
      <c r="I48" s="18">
        <v>258</v>
      </c>
      <c r="J48">
        <v>33</v>
      </c>
      <c r="K48" s="18">
        <v>59</v>
      </c>
      <c r="L48">
        <v>133</v>
      </c>
      <c r="M48" s="18">
        <v>100</v>
      </c>
      <c r="N48">
        <v>40</v>
      </c>
      <c r="O48" s="18">
        <v>49</v>
      </c>
      <c r="P48">
        <f t="shared" si="1"/>
        <v>206</v>
      </c>
      <c r="Q48">
        <f t="shared" si="2"/>
        <v>17.576791808873722</v>
      </c>
      <c r="R48">
        <v>14.8</v>
      </c>
      <c r="S48">
        <v>49.8</v>
      </c>
      <c r="T48">
        <v>19.3</v>
      </c>
      <c r="U48">
        <v>53.1</v>
      </c>
      <c r="V48" s="5">
        <v>967</v>
      </c>
      <c r="W48" s="20">
        <v>182</v>
      </c>
      <c r="X48">
        <v>85.726950354609926</v>
      </c>
      <c r="Y48" s="26">
        <v>7.6</v>
      </c>
      <c r="Z48">
        <v>1</v>
      </c>
      <c r="AA48" s="5">
        <v>1082.62334397942</v>
      </c>
      <c r="AB48" s="12">
        <v>42.2075377769753</v>
      </c>
      <c r="AC48">
        <v>0.55675202000000001</v>
      </c>
      <c r="AD48">
        <v>5.4790899999999998E-3</v>
      </c>
      <c r="AE48">
        <v>0.98411677069400005</v>
      </c>
    </row>
    <row r="49" spans="1:31" x14ac:dyDescent="0.3">
      <c r="A49" s="5">
        <v>55079004200</v>
      </c>
      <c r="B49" t="s">
        <v>56</v>
      </c>
      <c r="C49">
        <v>1347</v>
      </c>
      <c r="D49" s="18">
        <v>238</v>
      </c>
      <c r="E49">
        <v>299</v>
      </c>
      <c r="F49" s="18">
        <v>139</v>
      </c>
      <c r="G49">
        <f t="shared" si="0"/>
        <v>22.197475872308832</v>
      </c>
      <c r="H49">
        <v>1130</v>
      </c>
      <c r="I49" s="18">
        <v>490</v>
      </c>
      <c r="J49">
        <v>41</v>
      </c>
      <c r="K49" s="18">
        <v>47</v>
      </c>
      <c r="L49">
        <v>144</v>
      </c>
      <c r="M49" s="18">
        <v>166</v>
      </c>
      <c r="N49">
        <v>0</v>
      </c>
      <c r="O49" s="18">
        <v>9</v>
      </c>
      <c r="P49">
        <f t="shared" si="1"/>
        <v>185</v>
      </c>
      <c r="Q49">
        <f t="shared" si="2"/>
        <v>16.371681415929203</v>
      </c>
      <c r="R49">
        <v>15.6</v>
      </c>
      <c r="S49">
        <v>52.4</v>
      </c>
      <c r="T49">
        <v>21.5</v>
      </c>
      <c r="U49">
        <v>44.8</v>
      </c>
      <c r="V49" s="5">
        <v>1051</v>
      </c>
      <c r="W49" s="20">
        <v>260</v>
      </c>
      <c r="X49">
        <v>78.025241276911657</v>
      </c>
      <c r="Y49" s="26">
        <v>10.3</v>
      </c>
      <c r="Z49">
        <v>0</v>
      </c>
      <c r="AA49" s="5" t="s">
        <v>500</v>
      </c>
      <c r="AB49" s="12"/>
      <c r="AC49">
        <v>0.26630921000000002</v>
      </c>
      <c r="AD49">
        <v>2.8711600000000002E-3</v>
      </c>
      <c r="AE49">
        <v>1.07813019309</v>
      </c>
    </row>
    <row r="50" spans="1:31" x14ac:dyDescent="0.3">
      <c r="A50" s="5">
        <v>55079004300</v>
      </c>
      <c r="B50" t="s">
        <v>57</v>
      </c>
      <c r="C50">
        <v>1995</v>
      </c>
      <c r="D50" s="18">
        <v>352</v>
      </c>
      <c r="E50">
        <v>644</v>
      </c>
      <c r="F50" s="18">
        <v>261</v>
      </c>
      <c r="G50">
        <f t="shared" si="0"/>
        <v>32.280701754385966</v>
      </c>
      <c r="H50">
        <v>1260</v>
      </c>
      <c r="I50" s="18">
        <v>403</v>
      </c>
      <c r="J50">
        <v>90</v>
      </c>
      <c r="K50" s="18">
        <v>108</v>
      </c>
      <c r="L50">
        <v>49</v>
      </c>
      <c r="M50" s="18">
        <v>101</v>
      </c>
      <c r="N50">
        <v>34</v>
      </c>
      <c r="O50" s="18">
        <v>70</v>
      </c>
      <c r="P50">
        <f t="shared" si="1"/>
        <v>173</v>
      </c>
      <c r="Q50">
        <f t="shared" si="2"/>
        <v>13.730158730158731</v>
      </c>
      <c r="R50">
        <v>14.2</v>
      </c>
      <c r="S50">
        <v>47.7</v>
      </c>
      <c r="T50">
        <v>17.399999999999999</v>
      </c>
      <c r="U50">
        <v>57.4</v>
      </c>
      <c r="V50" s="5">
        <v>1223</v>
      </c>
      <c r="W50" s="20">
        <v>281</v>
      </c>
      <c r="X50">
        <v>61.303258145363401</v>
      </c>
      <c r="Y50" s="26">
        <v>13.9</v>
      </c>
      <c r="Z50">
        <v>1</v>
      </c>
      <c r="AA50" s="5">
        <v>1057.8911153731499</v>
      </c>
      <c r="AB50" s="12">
        <v>19.7773624111638</v>
      </c>
      <c r="AC50">
        <v>0.77220451000000001</v>
      </c>
      <c r="AD50">
        <v>8.5784999999999993E-3</v>
      </c>
      <c r="AE50">
        <v>1.11091037269</v>
      </c>
    </row>
    <row r="51" spans="1:31" x14ac:dyDescent="0.3">
      <c r="A51" s="5">
        <v>55079004400</v>
      </c>
      <c r="B51" t="s">
        <v>58</v>
      </c>
      <c r="C51">
        <v>1320</v>
      </c>
      <c r="D51" s="18">
        <v>209</v>
      </c>
      <c r="E51">
        <v>286</v>
      </c>
      <c r="F51" s="18">
        <v>127</v>
      </c>
      <c r="G51">
        <f t="shared" si="0"/>
        <v>21.666666666666668</v>
      </c>
      <c r="H51">
        <v>1075</v>
      </c>
      <c r="I51" s="18">
        <v>239</v>
      </c>
      <c r="J51">
        <v>72</v>
      </c>
      <c r="K51" s="18">
        <v>56</v>
      </c>
      <c r="L51">
        <v>44</v>
      </c>
      <c r="M51" s="18">
        <v>43</v>
      </c>
      <c r="N51">
        <v>17</v>
      </c>
      <c r="O51" s="18">
        <v>27</v>
      </c>
      <c r="P51">
        <f t="shared" si="1"/>
        <v>133</v>
      </c>
      <c r="Q51">
        <f t="shared" si="2"/>
        <v>12.372093023255815</v>
      </c>
      <c r="R51">
        <v>14.6</v>
      </c>
      <c r="S51">
        <v>46.3</v>
      </c>
      <c r="T51">
        <v>21</v>
      </c>
      <c r="U51">
        <v>52.2</v>
      </c>
      <c r="V51" s="5">
        <v>1046</v>
      </c>
      <c r="W51" s="20">
        <v>228</v>
      </c>
      <c r="X51">
        <v>79.242424242424249</v>
      </c>
      <c r="Y51" s="26">
        <v>8.6</v>
      </c>
      <c r="Z51">
        <v>1</v>
      </c>
      <c r="AA51" s="5">
        <v>566.41013681888603</v>
      </c>
      <c r="AB51" s="12">
        <v>16.994003504917099</v>
      </c>
      <c r="AC51">
        <v>0.90282750000000001</v>
      </c>
      <c r="AD51">
        <v>0.13038885</v>
      </c>
      <c r="AE51">
        <v>14.4422771792</v>
      </c>
    </row>
    <row r="52" spans="1:31" x14ac:dyDescent="0.3">
      <c r="A52" s="5">
        <v>55079004500</v>
      </c>
      <c r="B52" t="s">
        <v>59</v>
      </c>
      <c r="C52">
        <v>655</v>
      </c>
      <c r="D52" s="18">
        <v>104</v>
      </c>
      <c r="E52">
        <v>233</v>
      </c>
      <c r="F52" s="18">
        <v>94</v>
      </c>
      <c r="G52">
        <f t="shared" si="0"/>
        <v>35.572519083969468</v>
      </c>
      <c r="H52">
        <v>695</v>
      </c>
      <c r="I52" s="18">
        <v>247</v>
      </c>
      <c r="J52">
        <v>58</v>
      </c>
      <c r="K52" s="18">
        <v>40</v>
      </c>
      <c r="L52">
        <v>11</v>
      </c>
      <c r="M52" s="18">
        <v>15</v>
      </c>
      <c r="N52">
        <v>0</v>
      </c>
      <c r="O52" s="18">
        <v>9</v>
      </c>
      <c r="P52">
        <f t="shared" si="1"/>
        <v>69</v>
      </c>
      <c r="Q52">
        <f t="shared" si="2"/>
        <v>9.928057553956835</v>
      </c>
      <c r="R52">
        <v>15.8</v>
      </c>
      <c r="S52">
        <v>53.7</v>
      </c>
      <c r="T52">
        <v>22.2</v>
      </c>
      <c r="U52">
        <v>42.2</v>
      </c>
      <c r="V52" s="5">
        <v>529</v>
      </c>
      <c r="W52" s="20">
        <v>102</v>
      </c>
      <c r="X52">
        <v>80.763358778625943</v>
      </c>
      <c r="Y52" s="26">
        <v>10.7</v>
      </c>
      <c r="Z52">
        <v>1</v>
      </c>
      <c r="AA52" s="5">
        <v>1681.4013368650301</v>
      </c>
      <c r="AB52" s="12">
        <v>67.853161293988492</v>
      </c>
      <c r="AC52">
        <v>0.26517885000000002</v>
      </c>
      <c r="AD52">
        <v>1.021468E-2</v>
      </c>
      <c r="AE52">
        <v>3.8519964921800001</v>
      </c>
    </row>
    <row r="53" spans="1:31" x14ac:dyDescent="0.3">
      <c r="A53" s="5">
        <v>55079004600</v>
      </c>
      <c r="B53" t="s">
        <v>60</v>
      </c>
      <c r="C53">
        <v>1183</v>
      </c>
      <c r="D53" s="18">
        <v>300</v>
      </c>
      <c r="E53">
        <v>397</v>
      </c>
      <c r="F53" s="18">
        <v>143</v>
      </c>
      <c r="G53">
        <f t="shared" si="0"/>
        <v>33.558748943364328</v>
      </c>
      <c r="H53">
        <v>876</v>
      </c>
      <c r="I53" s="18">
        <v>288</v>
      </c>
      <c r="J53">
        <v>13</v>
      </c>
      <c r="K53" s="18">
        <v>20</v>
      </c>
      <c r="L53">
        <v>0</v>
      </c>
      <c r="M53" s="18">
        <v>9</v>
      </c>
      <c r="N53">
        <v>70</v>
      </c>
      <c r="O53" s="18">
        <v>57</v>
      </c>
      <c r="P53">
        <f t="shared" si="1"/>
        <v>83</v>
      </c>
      <c r="Q53">
        <f t="shared" si="2"/>
        <v>9.474885844748858</v>
      </c>
      <c r="R53">
        <v>14.5</v>
      </c>
      <c r="S53">
        <v>48.3</v>
      </c>
      <c r="T53">
        <v>18.3</v>
      </c>
      <c r="U53">
        <v>54.5</v>
      </c>
      <c r="V53" s="5">
        <v>959</v>
      </c>
      <c r="W53" s="20">
        <v>326</v>
      </c>
      <c r="X53">
        <v>81.065088757396452</v>
      </c>
      <c r="Y53" s="26">
        <v>10.3</v>
      </c>
      <c r="Z53">
        <v>0</v>
      </c>
      <c r="AA53" s="5">
        <v>327.48404121398897</v>
      </c>
      <c r="AB53" s="12">
        <v>10.974666260522401</v>
      </c>
      <c r="AC53">
        <v>0.26393673000000001</v>
      </c>
      <c r="AD53">
        <v>4.6117399999999996E-3</v>
      </c>
      <c r="AE53">
        <v>1.7472899660500001</v>
      </c>
    </row>
    <row r="54" spans="1:31" x14ac:dyDescent="0.3">
      <c r="A54" s="5">
        <v>55079004700</v>
      </c>
      <c r="B54" t="s">
        <v>61</v>
      </c>
      <c r="C54">
        <v>1351</v>
      </c>
      <c r="D54" s="18">
        <v>299</v>
      </c>
      <c r="E54">
        <v>649</v>
      </c>
      <c r="F54" s="18">
        <v>303</v>
      </c>
      <c r="G54">
        <f t="shared" si="0"/>
        <v>48.038490007401926</v>
      </c>
      <c r="H54">
        <v>854</v>
      </c>
      <c r="I54" s="18">
        <v>304</v>
      </c>
      <c r="J54">
        <v>60</v>
      </c>
      <c r="K54" s="18">
        <v>65</v>
      </c>
      <c r="L54">
        <v>39</v>
      </c>
      <c r="M54" s="18">
        <v>50</v>
      </c>
      <c r="N54">
        <v>47</v>
      </c>
      <c r="O54" s="18">
        <v>57</v>
      </c>
      <c r="P54">
        <f t="shared" si="1"/>
        <v>146</v>
      </c>
      <c r="Q54">
        <f t="shared" si="2"/>
        <v>17.096018735362996</v>
      </c>
      <c r="R54">
        <v>15.6</v>
      </c>
      <c r="S54">
        <v>52.7</v>
      </c>
      <c r="T54">
        <v>20.8</v>
      </c>
      <c r="U54">
        <v>45.3</v>
      </c>
      <c r="V54" s="5">
        <v>855</v>
      </c>
      <c r="W54" s="20">
        <v>172</v>
      </c>
      <c r="X54">
        <v>63.286454478164323</v>
      </c>
      <c r="Y54" s="26">
        <v>15.9</v>
      </c>
      <c r="Z54">
        <v>1</v>
      </c>
      <c r="AA54" s="5">
        <v>785.932795643806</v>
      </c>
      <c r="AB54" s="12">
        <v>19.5457049401593</v>
      </c>
      <c r="AC54">
        <v>0.55424815000000005</v>
      </c>
      <c r="AD54">
        <v>1.79685E-3</v>
      </c>
      <c r="AE54">
        <v>0.32419594003199997</v>
      </c>
    </row>
    <row r="55" spans="1:31" x14ac:dyDescent="0.3">
      <c r="A55" s="5">
        <v>55079004800</v>
      </c>
      <c r="B55" t="s">
        <v>62</v>
      </c>
      <c r="C55">
        <v>1173</v>
      </c>
      <c r="D55" s="18">
        <v>154</v>
      </c>
      <c r="E55">
        <v>424</v>
      </c>
      <c r="F55" s="18">
        <v>143</v>
      </c>
      <c r="G55">
        <f t="shared" si="0"/>
        <v>36.146632566069911</v>
      </c>
      <c r="H55">
        <v>833</v>
      </c>
      <c r="I55" s="18">
        <v>201</v>
      </c>
      <c r="J55">
        <v>46</v>
      </c>
      <c r="K55" s="18">
        <v>50</v>
      </c>
      <c r="L55">
        <v>20</v>
      </c>
      <c r="M55" s="18">
        <v>24</v>
      </c>
      <c r="N55">
        <v>17</v>
      </c>
      <c r="O55" s="18">
        <v>27</v>
      </c>
      <c r="P55">
        <f t="shared" si="1"/>
        <v>83</v>
      </c>
      <c r="Q55">
        <f t="shared" si="2"/>
        <v>9.9639855942376947</v>
      </c>
      <c r="R55">
        <v>15.7</v>
      </c>
      <c r="S55">
        <v>51.3</v>
      </c>
      <c r="T55">
        <v>21.8</v>
      </c>
      <c r="U55">
        <v>45.8</v>
      </c>
      <c r="V55" s="5">
        <v>891</v>
      </c>
      <c r="W55" s="20">
        <v>142</v>
      </c>
      <c r="X55">
        <v>75.959079283887462</v>
      </c>
      <c r="Y55" s="26">
        <v>8.1999999999999993</v>
      </c>
      <c r="Z55">
        <v>1</v>
      </c>
      <c r="AA55" s="5">
        <v>1720.6625828742999</v>
      </c>
      <c r="AB55" s="12">
        <v>42.995067038338306</v>
      </c>
      <c r="AC55">
        <v>0.38405654</v>
      </c>
      <c r="AD55">
        <v>3.3730200000000002E-2</v>
      </c>
      <c r="AE55">
        <v>8.78261310171</v>
      </c>
    </row>
    <row r="56" spans="1:31" x14ac:dyDescent="0.3">
      <c r="A56" s="5">
        <v>55079004900</v>
      </c>
      <c r="B56" t="s">
        <v>63</v>
      </c>
      <c r="C56">
        <v>1587</v>
      </c>
      <c r="D56" s="18">
        <v>218</v>
      </c>
      <c r="E56">
        <v>362</v>
      </c>
      <c r="F56" s="18">
        <v>168</v>
      </c>
      <c r="G56">
        <f t="shared" si="0"/>
        <v>22.810333963453054</v>
      </c>
      <c r="H56">
        <v>1702</v>
      </c>
      <c r="I56" s="18">
        <v>382</v>
      </c>
      <c r="J56">
        <v>28</v>
      </c>
      <c r="K56" s="18">
        <v>37</v>
      </c>
      <c r="L56">
        <v>57</v>
      </c>
      <c r="M56" s="18">
        <v>70</v>
      </c>
      <c r="N56">
        <v>76</v>
      </c>
      <c r="O56" s="18">
        <v>111</v>
      </c>
      <c r="P56">
        <f t="shared" si="1"/>
        <v>161</v>
      </c>
      <c r="Q56">
        <f t="shared" si="2"/>
        <v>9.4594594594594597</v>
      </c>
      <c r="R56">
        <v>13.6</v>
      </c>
      <c r="S56">
        <v>44.9</v>
      </c>
      <c r="T56">
        <v>17.399999999999999</v>
      </c>
      <c r="U56">
        <v>62</v>
      </c>
      <c r="V56" s="5">
        <v>1263</v>
      </c>
      <c r="W56" s="20">
        <v>191</v>
      </c>
      <c r="X56">
        <v>79.584120982986775</v>
      </c>
      <c r="Y56" s="26">
        <v>9.3000000000000007</v>
      </c>
      <c r="Z56">
        <v>1</v>
      </c>
      <c r="AA56" s="5">
        <v>775.44386100768997</v>
      </c>
      <c r="AB56" s="12">
        <v>17.209140279797801</v>
      </c>
      <c r="AC56">
        <v>0.38146329000000001</v>
      </c>
      <c r="AD56">
        <v>0</v>
      </c>
      <c r="AE56">
        <v>0</v>
      </c>
    </row>
    <row r="57" spans="1:31" x14ac:dyDescent="0.3">
      <c r="A57" s="5">
        <v>55079005000</v>
      </c>
      <c r="B57" t="s">
        <v>64</v>
      </c>
      <c r="C57">
        <v>2122</v>
      </c>
      <c r="D57" s="18">
        <v>204</v>
      </c>
      <c r="E57">
        <v>350</v>
      </c>
      <c r="F57" s="18">
        <v>126</v>
      </c>
      <c r="G57">
        <f t="shared" si="0"/>
        <v>16.493873704052781</v>
      </c>
      <c r="H57">
        <v>2037</v>
      </c>
      <c r="I57" s="18">
        <v>453</v>
      </c>
      <c r="J57">
        <v>33</v>
      </c>
      <c r="K57" s="18">
        <v>53</v>
      </c>
      <c r="L57">
        <v>18</v>
      </c>
      <c r="M57" s="18">
        <v>21</v>
      </c>
      <c r="N57">
        <v>49</v>
      </c>
      <c r="O57" s="18">
        <v>42</v>
      </c>
      <c r="P57">
        <f t="shared" si="1"/>
        <v>100</v>
      </c>
      <c r="Q57">
        <f t="shared" si="2"/>
        <v>4.909180166912126</v>
      </c>
      <c r="R57">
        <v>12.9</v>
      </c>
      <c r="S57">
        <v>42.2</v>
      </c>
      <c r="T57">
        <v>16.5</v>
      </c>
      <c r="U57">
        <v>65.5</v>
      </c>
      <c r="V57" s="5">
        <v>1792</v>
      </c>
      <c r="W57" s="20">
        <v>214</v>
      </c>
      <c r="X57">
        <v>84.448633364750236</v>
      </c>
      <c r="Y57" s="26">
        <v>6.7</v>
      </c>
      <c r="Z57">
        <v>1</v>
      </c>
      <c r="AA57" s="5">
        <v>3881.8924472630001</v>
      </c>
      <c r="AB57" s="12">
        <v>82.4706277302529</v>
      </c>
      <c r="AC57">
        <v>0.44043560999999998</v>
      </c>
      <c r="AD57">
        <v>0</v>
      </c>
      <c r="AE57">
        <v>0</v>
      </c>
    </row>
    <row r="58" spans="1:31" x14ac:dyDescent="0.3">
      <c r="A58" s="5">
        <v>55079005100</v>
      </c>
      <c r="B58" t="s">
        <v>65</v>
      </c>
      <c r="C58">
        <v>1388</v>
      </c>
      <c r="D58" s="18">
        <v>164</v>
      </c>
      <c r="E58">
        <v>338</v>
      </c>
      <c r="F58" s="18">
        <v>130</v>
      </c>
      <c r="G58">
        <f t="shared" si="0"/>
        <v>24.351585014409221</v>
      </c>
      <c r="H58">
        <v>1439</v>
      </c>
      <c r="I58" s="18">
        <v>336</v>
      </c>
      <c r="J58">
        <v>97</v>
      </c>
      <c r="K58" s="18">
        <v>83</v>
      </c>
      <c r="L58">
        <v>39</v>
      </c>
      <c r="M58" s="18">
        <v>38</v>
      </c>
      <c r="N58">
        <v>0</v>
      </c>
      <c r="O58" s="18">
        <v>9</v>
      </c>
      <c r="P58">
        <f t="shared" si="1"/>
        <v>136</v>
      </c>
      <c r="Q58">
        <f t="shared" si="2"/>
        <v>9.4510076441973592</v>
      </c>
      <c r="R58">
        <v>14.3</v>
      </c>
      <c r="S58">
        <v>45.9</v>
      </c>
      <c r="T58">
        <v>19.2</v>
      </c>
      <c r="U58">
        <v>55.2</v>
      </c>
      <c r="V58" s="5">
        <v>996</v>
      </c>
      <c r="W58" s="20">
        <v>199</v>
      </c>
      <c r="X58">
        <v>71.75792507204612</v>
      </c>
      <c r="Y58" s="26">
        <v>10.3</v>
      </c>
      <c r="Z58">
        <v>0</v>
      </c>
      <c r="AA58" s="5">
        <v>326.16648864746099</v>
      </c>
      <c r="AB58" s="12">
        <v>9.5903113392373101</v>
      </c>
      <c r="AC58">
        <v>0.93329742999999998</v>
      </c>
      <c r="AD58">
        <v>0.10036257</v>
      </c>
      <c r="AE58">
        <v>10.7535461659</v>
      </c>
    </row>
    <row r="59" spans="1:31" x14ac:dyDescent="0.3">
      <c r="A59" s="5">
        <v>55079005200</v>
      </c>
      <c r="B59" t="s">
        <v>66</v>
      </c>
      <c r="C59">
        <v>625</v>
      </c>
      <c r="D59" s="18">
        <v>55</v>
      </c>
      <c r="E59">
        <v>31</v>
      </c>
      <c r="F59" s="18">
        <v>26</v>
      </c>
      <c r="G59">
        <f t="shared" si="0"/>
        <v>4.96</v>
      </c>
      <c r="H59">
        <v>702</v>
      </c>
      <c r="I59" s="18">
        <v>132</v>
      </c>
      <c r="J59">
        <v>8</v>
      </c>
      <c r="K59" s="18">
        <v>13</v>
      </c>
      <c r="L59">
        <v>5</v>
      </c>
      <c r="M59" s="18">
        <v>7</v>
      </c>
      <c r="N59">
        <v>0</v>
      </c>
      <c r="O59" s="18">
        <v>9</v>
      </c>
      <c r="P59">
        <f t="shared" si="1"/>
        <v>13</v>
      </c>
      <c r="Q59">
        <f t="shared" si="2"/>
        <v>1.8518518518518516</v>
      </c>
      <c r="R59">
        <v>11.6</v>
      </c>
      <c r="S59">
        <v>37.6</v>
      </c>
      <c r="T59">
        <v>15.8</v>
      </c>
      <c r="U59">
        <v>67.7</v>
      </c>
      <c r="V59" s="5">
        <v>601</v>
      </c>
      <c r="W59" s="20">
        <v>59</v>
      </c>
      <c r="X59">
        <v>96.16</v>
      </c>
      <c r="Y59" s="26">
        <v>3.8</v>
      </c>
      <c r="Z59">
        <v>1</v>
      </c>
      <c r="AA59" s="5">
        <v>1419.76915001869</v>
      </c>
      <c r="AB59" s="12">
        <v>85.683111045183608</v>
      </c>
      <c r="AC59">
        <v>0.26276537</v>
      </c>
      <c r="AD59">
        <v>1.4588530000000001E-2</v>
      </c>
      <c r="AE59">
        <v>5.5519226144599996</v>
      </c>
    </row>
    <row r="60" spans="1:31" x14ac:dyDescent="0.3">
      <c r="A60" s="5">
        <v>55079005300</v>
      </c>
      <c r="B60" t="s">
        <v>67</v>
      </c>
      <c r="C60">
        <v>793</v>
      </c>
      <c r="D60" s="18">
        <v>91</v>
      </c>
      <c r="E60">
        <v>100</v>
      </c>
      <c r="F60" s="18">
        <v>66</v>
      </c>
      <c r="G60">
        <f t="shared" si="0"/>
        <v>12.610340479192939</v>
      </c>
      <c r="H60">
        <v>948</v>
      </c>
      <c r="I60" s="18">
        <v>185</v>
      </c>
      <c r="J60">
        <v>18</v>
      </c>
      <c r="K60" s="18">
        <v>24</v>
      </c>
      <c r="L60">
        <v>16</v>
      </c>
      <c r="M60" s="18">
        <v>15</v>
      </c>
      <c r="N60">
        <v>0</v>
      </c>
      <c r="O60" s="18">
        <v>9</v>
      </c>
      <c r="P60">
        <f t="shared" si="1"/>
        <v>34</v>
      </c>
      <c r="Q60">
        <f t="shared" si="2"/>
        <v>3.5864978902953584</v>
      </c>
      <c r="R60">
        <v>11.3</v>
      </c>
      <c r="S60">
        <v>34.9</v>
      </c>
      <c r="T60">
        <v>15.5</v>
      </c>
      <c r="U60">
        <v>72.5</v>
      </c>
      <c r="V60" s="5">
        <v>712</v>
      </c>
      <c r="W60" s="20">
        <v>94</v>
      </c>
      <c r="X60">
        <v>89.785624211853715</v>
      </c>
      <c r="Y60" s="26">
        <v>6.2</v>
      </c>
      <c r="Z60">
        <v>1</v>
      </c>
      <c r="AA60" s="5">
        <v>1593.32057750225</v>
      </c>
      <c r="AB60" s="12">
        <v>82.985446744908899</v>
      </c>
      <c r="AC60">
        <v>0.25896200000000003</v>
      </c>
      <c r="AD60">
        <v>0</v>
      </c>
      <c r="AE60">
        <v>0</v>
      </c>
    </row>
    <row r="61" spans="1:31" x14ac:dyDescent="0.3">
      <c r="A61" s="5">
        <v>55079005400</v>
      </c>
      <c r="B61" t="s">
        <v>68</v>
      </c>
      <c r="C61">
        <v>1503</v>
      </c>
      <c r="D61" s="18">
        <v>166</v>
      </c>
      <c r="E61">
        <v>172</v>
      </c>
      <c r="F61" s="18">
        <v>86</v>
      </c>
      <c r="G61">
        <f t="shared" si="0"/>
        <v>11.443779108449768</v>
      </c>
      <c r="H61">
        <v>1368</v>
      </c>
      <c r="I61" s="18">
        <v>258</v>
      </c>
      <c r="J61">
        <v>67</v>
      </c>
      <c r="K61" s="18">
        <v>73</v>
      </c>
      <c r="L61">
        <v>32</v>
      </c>
      <c r="M61" s="18">
        <v>29</v>
      </c>
      <c r="N61">
        <v>14</v>
      </c>
      <c r="O61" s="18">
        <v>28</v>
      </c>
      <c r="P61">
        <f t="shared" si="1"/>
        <v>113</v>
      </c>
      <c r="Q61">
        <f t="shared" si="2"/>
        <v>8.2602339181286553</v>
      </c>
      <c r="R61">
        <v>10.8</v>
      </c>
      <c r="S61">
        <v>33.6</v>
      </c>
      <c r="T61">
        <v>14.2</v>
      </c>
      <c r="U61">
        <v>71.7</v>
      </c>
      <c r="V61" s="5">
        <v>1199</v>
      </c>
      <c r="W61" s="20">
        <v>174</v>
      </c>
      <c r="X61">
        <v>79.773785761809705</v>
      </c>
      <c r="Y61" s="26">
        <v>8.5</v>
      </c>
      <c r="Z61">
        <v>1</v>
      </c>
      <c r="AA61" s="5">
        <v>1800.23675341532</v>
      </c>
      <c r="AB61" s="12">
        <v>48.786903886593905</v>
      </c>
      <c r="AC61">
        <v>0.51725710000000003</v>
      </c>
      <c r="AD61">
        <v>1.287251E-2</v>
      </c>
      <c r="AE61">
        <v>2.48860962952</v>
      </c>
    </row>
    <row r="62" spans="1:31" x14ac:dyDescent="0.3">
      <c r="A62" s="5">
        <v>55079005500</v>
      </c>
      <c r="B62" t="s">
        <v>69</v>
      </c>
      <c r="C62">
        <v>1304</v>
      </c>
      <c r="D62" s="18">
        <v>95</v>
      </c>
      <c r="E62">
        <v>92</v>
      </c>
      <c r="F62" s="18">
        <v>45</v>
      </c>
      <c r="G62">
        <f t="shared" si="0"/>
        <v>7.0552147239263796</v>
      </c>
      <c r="H62">
        <v>1480</v>
      </c>
      <c r="I62" s="18">
        <v>191</v>
      </c>
      <c r="J62">
        <v>43</v>
      </c>
      <c r="K62" s="18">
        <v>36</v>
      </c>
      <c r="L62">
        <v>5</v>
      </c>
      <c r="M62" s="18">
        <v>9</v>
      </c>
      <c r="N62">
        <v>14</v>
      </c>
      <c r="O62" s="18">
        <v>16</v>
      </c>
      <c r="P62">
        <f t="shared" si="1"/>
        <v>62</v>
      </c>
      <c r="Q62">
        <f t="shared" si="2"/>
        <v>4.1891891891891895</v>
      </c>
      <c r="R62">
        <v>10.5</v>
      </c>
      <c r="S62">
        <v>32.700000000000003</v>
      </c>
      <c r="T62">
        <v>13.7</v>
      </c>
      <c r="U62">
        <v>75.099999999999994</v>
      </c>
      <c r="V62" s="5">
        <v>1090</v>
      </c>
      <c r="W62" s="20">
        <v>121</v>
      </c>
      <c r="X62">
        <v>83.588957055214721</v>
      </c>
      <c r="Y62" s="26">
        <v>5.2</v>
      </c>
      <c r="Z62">
        <v>1</v>
      </c>
      <c r="AA62" s="5">
        <v>810.13898510450997</v>
      </c>
      <c r="AB62" s="12">
        <v>24.416485385910498</v>
      </c>
      <c r="AC62">
        <v>0.49663230000000003</v>
      </c>
      <c r="AD62">
        <v>3.05836E-3</v>
      </c>
      <c r="AE62">
        <v>0.61581979263099995</v>
      </c>
    </row>
    <row r="63" spans="1:31" x14ac:dyDescent="0.3">
      <c r="A63" s="5">
        <v>55079005600</v>
      </c>
      <c r="B63" t="s">
        <v>70</v>
      </c>
      <c r="C63">
        <v>829</v>
      </c>
      <c r="D63" s="18">
        <v>80</v>
      </c>
      <c r="E63">
        <v>35</v>
      </c>
      <c r="F63" s="18">
        <v>22</v>
      </c>
      <c r="G63">
        <f t="shared" si="0"/>
        <v>4.2219541616405305</v>
      </c>
      <c r="H63">
        <v>1156</v>
      </c>
      <c r="I63" s="18">
        <v>140</v>
      </c>
      <c r="J63">
        <v>39</v>
      </c>
      <c r="K63" s="18">
        <v>29</v>
      </c>
      <c r="L63">
        <v>6</v>
      </c>
      <c r="M63" s="18">
        <v>9</v>
      </c>
      <c r="N63">
        <v>11</v>
      </c>
      <c r="O63" s="18">
        <v>11</v>
      </c>
      <c r="P63">
        <f t="shared" si="1"/>
        <v>56</v>
      </c>
      <c r="Q63">
        <f t="shared" si="2"/>
        <v>4.844290657439446</v>
      </c>
      <c r="R63">
        <v>10.6</v>
      </c>
      <c r="S63">
        <v>30.5</v>
      </c>
      <c r="T63">
        <v>13.9</v>
      </c>
      <c r="U63">
        <v>77.5</v>
      </c>
      <c r="V63" s="5">
        <v>786</v>
      </c>
      <c r="W63" s="20">
        <v>77</v>
      </c>
      <c r="X63">
        <v>94.813027744270201</v>
      </c>
      <c r="Y63" s="26">
        <v>3.5</v>
      </c>
      <c r="Z63">
        <v>1</v>
      </c>
      <c r="AA63" s="5">
        <v>2197.9999742433401</v>
      </c>
      <c r="AB63" s="12">
        <v>99.99999882817761</v>
      </c>
      <c r="AC63">
        <v>0.48461915999999999</v>
      </c>
      <c r="AD63">
        <v>2.7998439999999999E-2</v>
      </c>
      <c r="AE63">
        <v>5.7774108642300002</v>
      </c>
    </row>
    <row r="64" spans="1:31" x14ac:dyDescent="0.3">
      <c r="A64" s="5">
        <v>55079005700</v>
      </c>
      <c r="B64" t="s">
        <v>71</v>
      </c>
      <c r="C64">
        <v>989</v>
      </c>
      <c r="D64" s="18">
        <v>108</v>
      </c>
      <c r="E64">
        <v>113</v>
      </c>
      <c r="F64" s="18">
        <v>74</v>
      </c>
      <c r="G64">
        <f t="shared" si="0"/>
        <v>11.425682507583417</v>
      </c>
      <c r="H64">
        <v>1242</v>
      </c>
      <c r="I64" s="18">
        <v>142</v>
      </c>
      <c r="J64">
        <v>23</v>
      </c>
      <c r="K64" s="18">
        <v>30</v>
      </c>
      <c r="L64">
        <v>48</v>
      </c>
      <c r="M64" s="18">
        <v>41</v>
      </c>
      <c r="N64">
        <v>0</v>
      </c>
      <c r="O64" s="18">
        <v>9</v>
      </c>
      <c r="P64">
        <f t="shared" si="1"/>
        <v>71</v>
      </c>
      <c r="Q64">
        <f t="shared" si="2"/>
        <v>5.7165861513687597</v>
      </c>
      <c r="R64">
        <v>11.1</v>
      </c>
      <c r="S64">
        <v>33.9</v>
      </c>
      <c r="T64">
        <v>14.9</v>
      </c>
      <c r="U64">
        <v>74.5</v>
      </c>
      <c r="V64" s="5">
        <v>961</v>
      </c>
      <c r="W64" s="20">
        <v>113</v>
      </c>
      <c r="X64">
        <v>97.168857431749245</v>
      </c>
      <c r="Y64" s="26">
        <v>2.5</v>
      </c>
      <c r="Z64">
        <v>1</v>
      </c>
      <c r="AA64" s="5">
        <v>1898.37229108065</v>
      </c>
      <c r="AB64" s="12">
        <v>80.066313415464094</v>
      </c>
      <c r="AC64">
        <v>0.30984859999999997</v>
      </c>
      <c r="AD64">
        <v>0</v>
      </c>
      <c r="AE64">
        <v>0</v>
      </c>
    </row>
    <row r="65" spans="1:31" x14ac:dyDescent="0.3">
      <c r="A65" s="5">
        <v>55079005800</v>
      </c>
      <c r="B65" t="s">
        <v>72</v>
      </c>
      <c r="C65">
        <v>1498</v>
      </c>
      <c r="D65" s="18">
        <v>151</v>
      </c>
      <c r="E65">
        <v>59</v>
      </c>
      <c r="F65" s="18">
        <v>48</v>
      </c>
      <c r="G65">
        <f t="shared" si="0"/>
        <v>3.9385847797062752</v>
      </c>
      <c r="H65">
        <v>1765</v>
      </c>
      <c r="I65" s="18">
        <v>272</v>
      </c>
      <c r="J65">
        <v>6</v>
      </c>
      <c r="K65" s="18">
        <v>10</v>
      </c>
      <c r="L65">
        <v>9</v>
      </c>
      <c r="M65" s="18">
        <v>15</v>
      </c>
      <c r="N65">
        <v>0</v>
      </c>
      <c r="O65" s="18">
        <v>9</v>
      </c>
      <c r="P65">
        <f t="shared" si="1"/>
        <v>15</v>
      </c>
      <c r="Q65">
        <f t="shared" si="2"/>
        <v>0.84985835694051004</v>
      </c>
      <c r="R65">
        <v>11.5</v>
      </c>
      <c r="S65">
        <v>35.4</v>
      </c>
      <c r="T65">
        <v>14.9</v>
      </c>
      <c r="U65">
        <v>73.599999999999994</v>
      </c>
      <c r="V65" s="5">
        <v>1334</v>
      </c>
      <c r="W65" s="20">
        <v>160</v>
      </c>
      <c r="X65">
        <v>89.052069425901209</v>
      </c>
      <c r="Y65" s="26">
        <v>5.9</v>
      </c>
      <c r="Z65">
        <v>0</v>
      </c>
      <c r="AA65" s="5">
        <v>111.66241312027</v>
      </c>
      <c r="AB65" s="12">
        <v>3.2554639393664702</v>
      </c>
      <c r="AC65">
        <v>0.39175281000000001</v>
      </c>
      <c r="AD65">
        <v>1.639082E-2</v>
      </c>
      <c r="AE65">
        <v>4.1839699886300004</v>
      </c>
    </row>
    <row r="66" spans="1:31" x14ac:dyDescent="0.3">
      <c r="A66" s="5">
        <v>55079005900</v>
      </c>
      <c r="B66" t="s">
        <v>73</v>
      </c>
      <c r="C66">
        <v>1650</v>
      </c>
      <c r="D66" s="18">
        <v>215</v>
      </c>
      <c r="E66">
        <v>451</v>
      </c>
      <c r="F66" s="18">
        <v>216</v>
      </c>
      <c r="G66">
        <f t="shared" si="0"/>
        <v>27.333333333333332</v>
      </c>
      <c r="H66">
        <v>1198</v>
      </c>
      <c r="I66" s="18">
        <v>258</v>
      </c>
      <c r="J66">
        <v>49</v>
      </c>
      <c r="K66" s="18">
        <v>62</v>
      </c>
      <c r="L66">
        <v>0</v>
      </c>
      <c r="M66" s="18">
        <v>9</v>
      </c>
      <c r="N66">
        <v>0</v>
      </c>
      <c r="O66" s="18">
        <v>9</v>
      </c>
      <c r="P66">
        <f t="shared" si="1"/>
        <v>49</v>
      </c>
      <c r="Q66">
        <f t="shared" si="2"/>
        <v>4.0901502504173628</v>
      </c>
      <c r="R66">
        <v>13.2</v>
      </c>
      <c r="S66">
        <v>42.8</v>
      </c>
      <c r="T66">
        <v>18.399999999999999</v>
      </c>
      <c r="U66">
        <v>61.8</v>
      </c>
      <c r="V66" s="5">
        <v>1322</v>
      </c>
      <c r="W66" s="20">
        <v>174</v>
      </c>
      <c r="X66">
        <v>80.121212121212125</v>
      </c>
      <c r="Y66" s="26">
        <v>9.9</v>
      </c>
      <c r="Z66">
        <v>1</v>
      </c>
      <c r="AA66" s="5">
        <v>3345.8323443979002</v>
      </c>
      <c r="AB66" s="12">
        <v>92.5797549639707</v>
      </c>
      <c r="AC66">
        <v>0.32593576000000002</v>
      </c>
      <c r="AD66">
        <v>7.1040000000000001E-3</v>
      </c>
      <c r="AE66">
        <v>2.1795706000499999</v>
      </c>
    </row>
    <row r="67" spans="1:31" x14ac:dyDescent="0.3">
      <c r="A67" s="5">
        <v>55079006000</v>
      </c>
      <c r="B67" t="s">
        <v>74</v>
      </c>
      <c r="C67">
        <v>876</v>
      </c>
      <c r="D67" s="18">
        <v>148</v>
      </c>
      <c r="E67">
        <v>333</v>
      </c>
      <c r="F67" s="18">
        <v>136</v>
      </c>
      <c r="G67">
        <f t="shared" ref="G67:G130" si="3">(E67/C67)*100</f>
        <v>38.013698630136986</v>
      </c>
      <c r="H67">
        <v>673</v>
      </c>
      <c r="I67" s="18">
        <v>209</v>
      </c>
      <c r="J67">
        <v>2</v>
      </c>
      <c r="K67" s="18">
        <v>5</v>
      </c>
      <c r="L67">
        <v>34</v>
      </c>
      <c r="M67" s="18">
        <v>33</v>
      </c>
      <c r="N67">
        <v>55</v>
      </c>
      <c r="O67" s="18">
        <v>57</v>
      </c>
      <c r="P67">
        <f t="shared" ref="P67:P130" si="4">J67+L67+N67</f>
        <v>91</v>
      </c>
      <c r="Q67">
        <f t="shared" ref="Q67:Q130" si="5">(P67/H67)*100</f>
        <v>13.521545319465082</v>
      </c>
      <c r="R67">
        <v>15.5</v>
      </c>
      <c r="S67">
        <v>49.8</v>
      </c>
      <c r="T67">
        <v>21.6</v>
      </c>
      <c r="U67">
        <v>50</v>
      </c>
      <c r="V67" s="5">
        <v>758</v>
      </c>
      <c r="W67" s="20">
        <v>146</v>
      </c>
      <c r="X67">
        <v>86.529680365296798</v>
      </c>
      <c r="Y67" s="26">
        <v>6.9</v>
      </c>
      <c r="Z67">
        <v>1</v>
      </c>
      <c r="AA67" s="5">
        <v>925.08669853210404</v>
      </c>
      <c r="AB67" s="12">
        <v>34.803863752148402</v>
      </c>
      <c r="AC67">
        <v>0.15995037000000001</v>
      </c>
      <c r="AD67">
        <v>0</v>
      </c>
      <c r="AE67">
        <v>0</v>
      </c>
    </row>
    <row r="68" spans="1:31" x14ac:dyDescent="0.3">
      <c r="A68" s="5">
        <v>55079006100</v>
      </c>
      <c r="B68" t="s">
        <v>75</v>
      </c>
      <c r="C68">
        <v>721</v>
      </c>
      <c r="D68" s="18">
        <v>119</v>
      </c>
      <c r="E68">
        <v>143</v>
      </c>
      <c r="F68" s="18">
        <v>62</v>
      </c>
      <c r="G68">
        <f t="shared" si="3"/>
        <v>19.833564493758669</v>
      </c>
      <c r="H68">
        <v>755</v>
      </c>
      <c r="I68" s="18">
        <v>160</v>
      </c>
      <c r="J68">
        <v>16</v>
      </c>
      <c r="K68" s="18">
        <v>14</v>
      </c>
      <c r="L68">
        <v>0</v>
      </c>
      <c r="M68" s="18">
        <v>9</v>
      </c>
      <c r="N68">
        <v>5</v>
      </c>
      <c r="O68" s="18">
        <v>9</v>
      </c>
      <c r="P68">
        <f t="shared" si="4"/>
        <v>21</v>
      </c>
      <c r="Q68">
        <f t="shared" si="5"/>
        <v>2.7814569536423841</v>
      </c>
      <c r="R68">
        <v>14.5</v>
      </c>
      <c r="S68">
        <v>46.6</v>
      </c>
      <c r="T68">
        <v>19.2</v>
      </c>
      <c r="U68">
        <v>55.9</v>
      </c>
      <c r="V68" s="5">
        <v>610</v>
      </c>
      <c r="W68" s="20">
        <v>133</v>
      </c>
      <c r="X68">
        <v>84.604715672676832</v>
      </c>
      <c r="Y68" s="26">
        <v>8.5</v>
      </c>
      <c r="Z68">
        <v>0</v>
      </c>
      <c r="AA68" s="5" t="s">
        <v>500</v>
      </c>
      <c r="AB68" s="12"/>
      <c r="AC68">
        <v>0.20096258</v>
      </c>
      <c r="AD68">
        <v>0</v>
      </c>
      <c r="AE68">
        <v>0</v>
      </c>
    </row>
    <row r="69" spans="1:31" x14ac:dyDescent="0.3">
      <c r="A69" s="5">
        <v>55079006200</v>
      </c>
      <c r="B69" t="s">
        <v>76</v>
      </c>
      <c r="C69">
        <v>730</v>
      </c>
      <c r="D69" s="18">
        <v>102</v>
      </c>
      <c r="E69">
        <v>260</v>
      </c>
      <c r="F69" s="18">
        <v>90</v>
      </c>
      <c r="G69">
        <f t="shared" si="3"/>
        <v>35.61643835616438</v>
      </c>
      <c r="H69">
        <v>831</v>
      </c>
      <c r="I69" s="18">
        <v>201</v>
      </c>
      <c r="J69">
        <v>59</v>
      </c>
      <c r="K69" s="18">
        <v>45</v>
      </c>
      <c r="L69">
        <v>63</v>
      </c>
      <c r="M69" s="18">
        <v>38</v>
      </c>
      <c r="N69">
        <v>13</v>
      </c>
      <c r="O69" s="18">
        <v>14</v>
      </c>
      <c r="P69">
        <f t="shared" si="4"/>
        <v>135</v>
      </c>
      <c r="Q69">
        <f t="shared" si="5"/>
        <v>16.245487364620939</v>
      </c>
      <c r="R69">
        <v>15.6</v>
      </c>
      <c r="S69">
        <v>50.3</v>
      </c>
      <c r="T69">
        <v>21.7</v>
      </c>
      <c r="U69">
        <v>49.4</v>
      </c>
      <c r="V69" s="5">
        <v>612</v>
      </c>
      <c r="W69" s="20">
        <v>104</v>
      </c>
      <c r="X69">
        <v>83.835616438356169</v>
      </c>
      <c r="Y69" s="26">
        <v>6.7</v>
      </c>
      <c r="Z69">
        <v>0</v>
      </c>
      <c r="AA69" s="5">
        <v>166.05871772766099</v>
      </c>
      <c r="AB69" s="12">
        <v>5.6811056355682901</v>
      </c>
      <c r="AC69">
        <v>0.18149402000000001</v>
      </c>
      <c r="AD69">
        <v>1.5693700000000001E-3</v>
      </c>
      <c r="AE69">
        <v>0.864695156347</v>
      </c>
    </row>
    <row r="70" spans="1:31" x14ac:dyDescent="0.3">
      <c r="A70" s="5">
        <v>55079006300</v>
      </c>
      <c r="B70" t="s">
        <v>77</v>
      </c>
      <c r="C70">
        <v>602</v>
      </c>
      <c r="D70" s="18">
        <v>88</v>
      </c>
      <c r="E70">
        <v>263</v>
      </c>
      <c r="F70" s="18">
        <v>105</v>
      </c>
      <c r="G70">
        <f t="shared" si="3"/>
        <v>43.687707641196013</v>
      </c>
      <c r="H70">
        <v>582</v>
      </c>
      <c r="I70" s="18">
        <v>236</v>
      </c>
      <c r="J70">
        <v>32</v>
      </c>
      <c r="K70" s="18">
        <v>37</v>
      </c>
      <c r="L70">
        <v>18</v>
      </c>
      <c r="M70" s="18">
        <v>28</v>
      </c>
      <c r="N70">
        <v>40</v>
      </c>
      <c r="O70" s="18">
        <v>52</v>
      </c>
      <c r="P70">
        <f t="shared" si="4"/>
        <v>90</v>
      </c>
      <c r="Q70">
        <f t="shared" si="5"/>
        <v>15.463917525773196</v>
      </c>
      <c r="R70">
        <v>16</v>
      </c>
      <c r="S70">
        <v>52.9</v>
      </c>
      <c r="T70">
        <v>22.7</v>
      </c>
      <c r="U70">
        <v>43.2</v>
      </c>
      <c r="V70" s="5">
        <v>444</v>
      </c>
      <c r="W70" s="20">
        <v>88</v>
      </c>
      <c r="X70">
        <v>73.754152823920265</v>
      </c>
      <c r="Y70" s="26">
        <v>13.2</v>
      </c>
      <c r="Z70">
        <v>1</v>
      </c>
      <c r="AA70" s="5">
        <v>2461.9999853521599</v>
      </c>
      <c r="AB70" s="12">
        <v>99.999999405042999</v>
      </c>
      <c r="AC70">
        <v>0.33614927</v>
      </c>
      <c r="AD70">
        <v>7.7972000000000002E-4</v>
      </c>
      <c r="AE70">
        <v>0.231956475764</v>
      </c>
    </row>
    <row r="71" spans="1:31" x14ac:dyDescent="0.3">
      <c r="A71" s="5">
        <v>55079006400</v>
      </c>
      <c r="B71" t="s">
        <v>78</v>
      </c>
      <c r="C71">
        <v>615</v>
      </c>
      <c r="D71" s="18">
        <v>124</v>
      </c>
      <c r="E71">
        <v>335</v>
      </c>
      <c r="F71" s="18">
        <v>123</v>
      </c>
      <c r="G71">
        <f t="shared" si="3"/>
        <v>54.471544715447152</v>
      </c>
      <c r="H71">
        <v>574</v>
      </c>
      <c r="I71" s="18">
        <v>177</v>
      </c>
      <c r="J71">
        <v>78</v>
      </c>
      <c r="K71" s="18">
        <v>57</v>
      </c>
      <c r="L71">
        <v>38</v>
      </c>
      <c r="M71" s="18">
        <v>39</v>
      </c>
      <c r="N71">
        <v>4</v>
      </c>
      <c r="O71" s="18">
        <v>6</v>
      </c>
      <c r="P71">
        <f t="shared" si="4"/>
        <v>120</v>
      </c>
      <c r="Q71">
        <f t="shared" si="5"/>
        <v>20.905923344947734</v>
      </c>
      <c r="R71">
        <v>16.899999999999999</v>
      </c>
      <c r="S71">
        <v>54.6</v>
      </c>
      <c r="T71">
        <v>24.7</v>
      </c>
      <c r="U71">
        <v>38.700000000000003</v>
      </c>
      <c r="V71" s="5">
        <v>522</v>
      </c>
      <c r="W71" s="20">
        <v>132</v>
      </c>
      <c r="X71">
        <v>84.878048780487802</v>
      </c>
      <c r="Y71" s="26">
        <v>8.1999999999999993</v>
      </c>
      <c r="Z71">
        <v>1</v>
      </c>
      <c r="AA71" s="5">
        <v>2510.0000143051102</v>
      </c>
      <c r="AB71" s="12">
        <v>100.00000056992499</v>
      </c>
      <c r="AC71">
        <v>0.18860399999999999</v>
      </c>
      <c r="AD71">
        <v>6.3648400000000001E-3</v>
      </c>
      <c r="AE71">
        <v>3.3747110347599998</v>
      </c>
    </row>
    <row r="72" spans="1:31" x14ac:dyDescent="0.3">
      <c r="A72" s="5">
        <v>55079006500</v>
      </c>
      <c r="B72" t="s">
        <v>79</v>
      </c>
      <c r="C72">
        <v>719</v>
      </c>
      <c r="D72" s="18">
        <v>90</v>
      </c>
      <c r="E72">
        <v>233</v>
      </c>
      <c r="F72" s="18">
        <v>88</v>
      </c>
      <c r="G72">
        <f t="shared" si="3"/>
        <v>32.406119610570236</v>
      </c>
      <c r="H72">
        <v>608</v>
      </c>
      <c r="I72" s="18">
        <v>139</v>
      </c>
      <c r="J72">
        <v>0</v>
      </c>
      <c r="K72" s="18">
        <v>9</v>
      </c>
      <c r="L72">
        <v>53</v>
      </c>
      <c r="M72" s="18">
        <v>47</v>
      </c>
      <c r="N72">
        <v>26</v>
      </c>
      <c r="O72" s="18">
        <v>32</v>
      </c>
      <c r="P72">
        <f t="shared" si="4"/>
        <v>79</v>
      </c>
      <c r="Q72">
        <f t="shared" si="5"/>
        <v>12.993421052631579</v>
      </c>
      <c r="R72">
        <v>16.8</v>
      </c>
      <c r="S72">
        <v>53.9</v>
      </c>
      <c r="T72">
        <v>23.8</v>
      </c>
      <c r="U72">
        <v>40</v>
      </c>
      <c r="V72" s="5">
        <v>534</v>
      </c>
      <c r="W72" s="20">
        <v>91</v>
      </c>
      <c r="X72">
        <v>74.269819193324054</v>
      </c>
      <c r="Y72" s="26">
        <v>9</v>
      </c>
      <c r="Z72">
        <v>1</v>
      </c>
      <c r="AA72" s="5">
        <v>2627.9999983273401</v>
      </c>
      <c r="AB72" s="12">
        <v>99.999999936352495</v>
      </c>
      <c r="AC72">
        <v>0.19377369</v>
      </c>
      <c r="AD72">
        <v>1.6144E-4</v>
      </c>
      <c r="AE72">
        <v>8.3313684122999998E-2</v>
      </c>
    </row>
    <row r="73" spans="1:31" x14ac:dyDescent="0.3">
      <c r="A73" s="5">
        <v>55079006600</v>
      </c>
      <c r="B73" t="s">
        <v>80</v>
      </c>
      <c r="C73">
        <v>713</v>
      </c>
      <c r="D73" s="18">
        <v>120</v>
      </c>
      <c r="E73">
        <v>298</v>
      </c>
      <c r="F73" s="18">
        <v>102</v>
      </c>
      <c r="G73">
        <f t="shared" si="3"/>
        <v>41.79523141654979</v>
      </c>
      <c r="H73">
        <v>663</v>
      </c>
      <c r="I73" s="18">
        <v>228</v>
      </c>
      <c r="J73">
        <v>25</v>
      </c>
      <c r="K73" s="18">
        <v>40</v>
      </c>
      <c r="L73">
        <v>61</v>
      </c>
      <c r="M73" s="18">
        <v>52</v>
      </c>
      <c r="N73">
        <v>25</v>
      </c>
      <c r="O73" s="18">
        <v>39</v>
      </c>
      <c r="P73">
        <f t="shared" si="4"/>
        <v>111</v>
      </c>
      <c r="Q73">
        <f t="shared" si="5"/>
        <v>16.742081447963798</v>
      </c>
      <c r="R73">
        <v>15.5</v>
      </c>
      <c r="S73">
        <v>49.9</v>
      </c>
      <c r="T73">
        <v>21</v>
      </c>
      <c r="U73">
        <v>47.7</v>
      </c>
      <c r="V73" s="5">
        <v>484</v>
      </c>
      <c r="W73" s="20">
        <v>121</v>
      </c>
      <c r="X73">
        <v>67.882187938288922</v>
      </c>
      <c r="Y73" s="26">
        <v>12.1</v>
      </c>
      <c r="Z73">
        <v>1</v>
      </c>
      <c r="AA73" s="5">
        <v>3052.9999811910102</v>
      </c>
      <c r="AB73" s="12">
        <v>99.99999938391781</v>
      </c>
      <c r="AC73">
        <v>0.36459756999999998</v>
      </c>
      <c r="AD73">
        <v>4.4389099999999999E-3</v>
      </c>
      <c r="AE73">
        <v>1.2174820583699999</v>
      </c>
    </row>
    <row r="74" spans="1:31" x14ac:dyDescent="0.3">
      <c r="A74" s="5">
        <v>55079006700</v>
      </c>
      <c r="B74" t="s">
        <v>81</v>
      </c>
      <c r="C74">
        <v>439</v>
      </c>
      <c r="D74" s="18">
        <v>117</v>
      </c>
      <c r="E74">
        <v>152</v>
      </c>
      <c r="F74" s="18">
        <v>87</v>
      </c>
      <c r="G74">
        <f t="shared" si="3"/>
        <v>34.624145785876991</v>
      </c>
      <c r="H74">
        <v>294</v>
      </c>
      <c r="I74" s="18">
        <v>101</v>
      </c>
      <c r="J74">
        <v>0</v>
      </c>
      <c r="K74" s="18">
        <v>9</v>
      </c>
      <c r="L74">
        <v>65</v>
      </c>
      <c r="M74" s="18">
        <v>41</v>
      </c>
      <c r="N74">
        <v>0</v>
      </c>
      <c r="O74" s="18">
        <v>9</v>
      </c>
      <c r="P74">
        <f t="shared" si="4"/>
        <v>65</v>
      </c>
      <c r="Q74">
        <f t="shared" si="5"/>
        <v>22.108843537414966</v>
      </c>
      <c r="R74">
        <v>15.9</v>
      </c>
      <c r="S74">
        <v>51.2</v>
      </c>
      <c r="T74">
        <v>22.1</v>
      </c>
      <c r="U74">
        <v>45.1</v>
      </c>
      <c r="V74" s="5">
        <v>335</v>
      </c>
      <c r="W74" s="20">
        <v>109</v>
      </c>
      <c r="X74">
        <v>76.309794988610477</v>
      </c>
      <c r="Y74" s="26">
        <v>15.4</v>
      </c>
      <c r="Z74">
        <v>0</v>
      </c>
      <c r="AA74" s="5">
        <v>253.54686658829499</v>
      </c>
      <c r="AB74" s="12">
        <v>16.9937578142289</v>
      </c>
      <c r="AC74">
        <v>0.1632586</v>
      </c>
      <c r="AD74">
        <v>0</v>
      </c>
      <c r="AE74">
        <v>0</v>
      </c>
    </row>
    <row r="75" spans="1:31" x14ac:dyDescent="0.3">
      <c r="A75" s="5">
        <v>55079006800</v>
      </c>
      <c r="B75" t="s">
        <v>82</v>
      </c>
      <c r="C75">
        <v>821</v>
      </c>
      <c r="D75" s="18">
        <v>99</v>
      </c>
      <c r="E75">
        <v>370</v>
      </c>
      <c r="F75" s="18">
        <v>104</v>
      </c>
      <c r="G75">
        <f t="shared" si="3"/>
        <v>45.066991473812422</v>
      </c>
      <c r="H75">
        <v>595</v>
      </c>
      <c r="I75" s="18">
        <v>107</v>
      </c>
      <c r="J75">
        <v>18</v>
      </c>
      <c r="K75" s="18">
        <v>18</v>
      </c>
      <c r="L75">
        <v>23</v>
      </c>
      <c r="M75" s="18">
        <v>24</v>
      </c>
      <c r="N75">
        <v>14</v>
      </c>
      <c r="O75" s="18">
        <v>22</v>
      </c>
      <c r="P75">
        <f t="shared" si="4"/>
        <v>55</v>
      </c>
      <c r="Q75">
        <f t="shared" si="5"/>
        <v>9.2436974789915975</v>
      </c>
      <c r="R75">
        <v>15.8</v>
      </c>
      <c r="S75">
        <v>51.9</v>
      </c>
      <c r="T75">
        <v>22</v>
      </c>
      <c r="U75">
        <v>44.9</v>
      </c>
      <c r="V75" s="5">
        <v>619</v>
      </c>
      <c r="W75" s="20">
        <v>103</v>
      </c>
      <c r="X75">
        <v>75.395858708891595</v>
      </c>
      <c r="Y75" s="26">
        <v>8.6</v>
      </c>
      <c r="Z75">
        <v>1</v>
      </c>
      <c r="AA75" s="5">
        <v>2812.0086035169702</v>
      </c>
      <c r="AB75" s="12">
        <v>99.964756612760993</v>
      </c>
      <c r="AC75">
        <v>0.22348277999999999</v>
      </c>
      <c r="AD75">
        <v>0</v>
      </c>
      <c r="AE75">
        <v>0</v>
      </c>
    </row>
    <row r="76" spans="1:31" x14ac:dyDescent="0.3">
      <c r="A76" s="5">
        <v>55079006900</v>
      </c>
      <c r="B76" t="s">
        <v>83</v>
      </c>
      <c r="C76">
        <v>709</v>
      </c>
      <c r="D76" s="18">
        <v>78</v>
      </c>
      <c r="E76">
        <v>199</v>
      </c>
      <c r="F76" s="18">
        <v>75</v>
      </c>
      <c r="G76">
        <f t="shared" si="3"/>
        <v>28.067700987306065</v>
      </c>
      <c r="H76">
        <v>679</v>
      </c>
      <c r="I76" s="18">
        <v>161</v>
      </c>
      <c r="J76">
        <v>0</v>
      </c>
      <c r="K76" s="18">
        <v>9</v>
      </c>
      <c r="L76">
        <v>30</v>
      </c>
      <c r="M76" s="18">
        <v>34</v>
      </c>
      <c r="N76">
        <v>10</v>
      </c>
      <c r="O76" s="18">
        <v>15</v>
      </c>
      <c r="P76">
        <f t="shared" si="4"/>
        <v>40</v>
      </c>
      <c r="Q76">
        <f t="shared" si="5"/>
        <v>5.8910162002945503</v>
      </c>
      <c r="R76">
        <v>15.5</v>
      </c>
      <c r="S76">
        <v>51.9</v>
      </c>
      <c r="T76">
        <v>22.9</v>
      </c>
      <c r="U76">
        <v>43.2</v>
      </c>
      <c r="V76" s="5">
        <v>551</v>
      </c>
      <c r="W76" s="20">
        <v>97</v>
      </c>
      <c r="X76">
        <v>77.715091678420308</v>
      </c>
      <c r="Y76" s="26">
        <v>8.6999999999999993</v>
      </c>
      <c r="Z76">
        <v>1</v>
      </c>
      <c r="AA76" s="5">
        <v>2108.8615064620999</v>
      </c>
      <c r="AB76" s="12">
        <v>81.580715917295805</v>
      </c>
      <c r="AC76">
        <v>0.19435351000000001</v>
      </c>
      <c r="AD76">
        <v>5.5338000000000002E-4</v>
      </c>
      <c r="AE76">
        <v>0.28472858555500002</v>
      </c>
    </row>
    <row r="77" spans="1:31" x14ac:dyDescent="0.3">
      <c r="A77" s="5">
        <v>55079007000</v>
      </c>
      <c r="B77" t="s">
        <v>84</v>
      </c>
      <c r="C77">
        <v>993</v>
      </c>
      <c r="D77" s="18">
        <v>143</v>
      </c>
      <c r="E77">
        <v>502</v>
      </c>
      <c r="F77" s="18">
        <v>144</v>
      </c>
      <c r="G77">
        <f t="shared" si="3"/>
        <v>50.553877139979861</v>
      </c>
      <c r="H77">
        <v>661</v>
      </c>
      <c r="I77" s="18">
        <v>241</v>
      </c>
      <c r="J77">
        <v>69</v>
      </c>
      <c r="K77" s="18">
        <v>77</v>
      </c>
      <c r="L77">
        <v>14</v>
      </c>
      <c r="M77" s="18">
        <v>22</v>
      </c>
      <c r="N77">
        <v>0</v>
      </c>
      <c r="O77" s="18">
        <v>9</v>
      </c>
      <c r="P77">
        <f t="shared" si="4"/>
        <v>83</v>
      </c>
      <c r="Q77">
        <f t="shared" si="5"/>
        <v>12.556732223903177</v>
      </c>
      <c r="R77">
        <v>15.8</v>
      </c>
      <c r="S77">
        <v>52.3</v>
      </c>
      <c r="T77">
        <v>23.2</v>
      </c>
      <c r="U77">
        <v>43.1</v>
      </c>
      <c r="V77" s="5">
        <v>669</v>
      </c>
      <c r="W77" s="20">
        <v>167</v>
      </c>
      <c r="X77">
        <v>67.371601208459225</v>
      </c>
      <c r="Y77" s="26">
        <v>13</v>
      </c>
      <c r="Z77">
        <v>0</v>
      </c>
      <c r="AA77" s="5">
        <v>387.23241698741901</v>
      </c>
      <c r="AB77" s="12">
        <v>12.822265463159599</v>
      </c>
      <c r="AC77">
        <v>0.25615927999999999</v>
      </c>
      <c r="AD77">
        <v>1.494881E-2</v>
      </c>
      <c r="AE77">
        <v>5.8357479768099996</v>
      </c>
    </row>
    <row r="78" spans="1:31" x14ac:dyDescent="0.3">
      <c r="A78" s="5">
        <v>55079007100</v>
      </c>
      <c r="B78" t="s">
        <v>85</v>
      </c>
      <c r="C78">
        <v>941</v>
      </c>
      <c r="D78" s="18">
        <v>99</v>
      </c>
      <c r="E78">
        <v>141</v>
      </c>
      <c r="F78" s="18">
        <v>65</v>
      </c>
      <c r="G78">
        <f t="shared" si="3"/>
        <v>14.984059511158343</v>
      </c>
      <c r="H78">
        <v>1179</v>
      </c>
      <c r="I78" s="18">
        <v>172</v>
      </c>
      <c r="J78">
        <v>18</v>
      </c>
      <c r="K78" s="18">
        <v>19</v>
      </c>
      <c r="L78">
        <v>30</v>
      </c>
      <c r="M78" s="18">
        <v>22</v>
      </c>
      <c r="N78">
        <v>9</v>
      </c>
      <c r="O78" s="18">
        <v>13</v>
      </c>
      <c r="P78">
        <f t="shared" si="4"/>
        <v>57</v>
      </c>
      <c r="Q78">
        <f t="shared" si="5"/>
        <v>4.8346055979643765</v>
      </c>
      <c r="R78">
        <v>11.5</v>
      </c>
      <c r="S78">
        <v>35.1</v>
      </c>
      <c r="T78">
        <v>17.8</v>
      </c>
      <c r="U78">
        <v>67.5</v>
      </c>
      <c r="V78" s="5">
        <v>833</v>
      </c>
      <c r="W78" s="20">
        <v>85</v>
      </c>
      <c r="X78">
        <v>88.522848034006373</v>
      </c>
      <c r="Y78" s="26">
        <v>6.4</v>
      </c>
      <c r="Z78">
        <v>1</v>
      </c>
      <c r="AA78" s="5">
        <v>1671.8973144888901</v>
      </c>
      <c r="AB78" s="12">
        <v>87.442328163644802</v>
      </c>
      <c r="AC78">
        <v>0.14194042000000001</v>
      </c>
      <c r="AD78">
        <v>1.9207E-3</v>
      </c>
      <c r="AE78">
        <v>1.35317339487</v>
      </c>
    </row>
    <row r="79" spans="1:31" x14ac:dyDescent="0.3">
      <c r="A79" s="5">
        <v>55079007200</v>
      </c>
      <c r="B79" t="s">
        <v>86</v>
      </c>
      <c r="C79">
        <v>1481</v>
      </c>
      <c r="D79" s="18">
        <v>184</v>
      </c>
      <c r="E79">
        <v>285</v>
      </c>
      <c r="F79" s="18">
        <v>126</v>
      </c>
      <c r="G79">
        <f t="shared" si="3"/>
        <v>19.243754220121538</v>
      </c>
      <c r="H79">
        <v>1326</v>
      </c>
      <c r="I79" s="18">
        <v>251</v>
      </c>
      <c r="J79">
        <v>19</v>
      </c>
      <c r="K79" s="18">
        <v>22</v>
      </c>
      <c r="L79">
        <v>8</v>
      </c>
      <c r="M79" s="18">
        <v>14</v>
      </c>
      <c r="N79">
        <v>38</v>
      </c>
      <c r="O79" s="18">
        <v>37</v>
      </c>
      <c r="P79">
        <f t="shared" si="4"/>
        <v>65</v>
      </c>
      <c r="Q79">
        <f t="shared" si="5"/>
        <v>4.9019607843137258</v>
      </c>
      <c r="R79">
        <v>11.6</v>
      </c>
      <c r="S79">
        <v>36.799999999999997</v>
      </c>
      <c r="T79">
        <v>16.3</v>
      </c>
      <c r="U79">
        <v>68.2</v>
      </c>
      <c r="V79" s="5">
        <v>1318</v>
      </c>
      <c r="W79" s="20">
        <v>195</v>
      </c>
      <c r="X79">
        <v>88.993923024983118</v>
      </c>
      <c r="Y79" s="26">
        <v>5.6</v>
      </c>
      <c r="Z79">
        <v>1</v>
      </c>
      <c r="AA79" s="5">
        <v>2089.8528405726001</v>
      </c>
      <c r="AB79" s="12">
        <v>74.878281640007003</v>
      </c>
      <c r="AC79">
        <v>0.32643783999999998</v>
      </c>
      <c r="AD79">
        <v>4.7698530000000003E-2</v>
      </c>
      <c r="AE79">
        <v>14.6118262515</v>
      </c>
    </row>
    <row r="80" spans="1:31" x14ac:dyDescent="0.3">
      <c r="A80" s="5">
        <v>55079007300</v>
      </c>
      <c r="B80" t="s">
        <v>87</v>
      </c>
      <c r="C80">
        <v>867</v>
      </c>
      <c r="D80" s="18">
        <v>129</v>
      </c>
      <c r="E80">
        <v>180</v>
      </c>
      <c r="F80" s="18">
        <v>70</v>
      </c>
      <c r="G80">
        <f t="shared" si="3"/>
        <v>20.761245674740483</v>
      </c>
      <c r="H80">
        <v>1089</v>
      </c>
      <c r="I80" s="18">
        <v>172</v>
      </c>
      <c r="J80">
        <v>60</v>
      </c>
      <c r="K80" s="18">
        <v>41</v>
      </c>
      <c r="L80">
        <v>8</v>
      </c>
      <c r="M80" s="18">
        <v>15</v>
      </c>
      <c r="N80">
        <v>0</v>
      </c>
      <c r="O80" s="18">
        <v>9</v>
      </c>
      <c r="P80">
        <f t="shared" si="4"/>
        <v>68</v>
      </c>
      <c r="Q80">
        <f t="shared" si="5"/>
        <v>6.2442607897153346</v>
      </c>
      <c r="R80">
        <v>12.4</v>
      </c>
      <c r="S80">
        <v>30.1</v>
      </c>
      <c r="T80">
        <v>21.9</v>
      </c>
      <c r="U80">
        <v>67.099999999999994</v>
      </c>
      <c r="V80" s="5">
        <v>820</v>
      </c>
      <c r="W80" s="20">
        <v>116</v>
      </c>
      <c r="X80">
        <v>94.579008073817761</v>
      </c>
      <c r="Y80" s="26">
        <v>6.6</v>
      </c>
      <c r="Z80">
        <v>1</v>
      </c>
      <c r="AA80" s="5">
        <v>2466.1419863924398</v>
      </c>
      <c r="AB80" s="12">
        <v>99.561646604458602</v>
      </c>
      <c r="AC80">
        <v>0.26995292999999998</v>
      </c>
      <c r="AD80">
        <v>5.2237659999999998E-2</v>
      </c>
      <c r="AE80">
        <v>19.350654945700001</v>
      </c>
    </row>
    <row r="81" spans="1:31" x14ac:dyDescent="0.3">
      <c r="A81" s="5">
        <v>55079007400</v>
      </c>
      <c r="B81" t="s">
        <v>88</v>
      </c>
      <c r="C81">
        <v>548</v>
      </c>
      <c r="D81" s="18">
        <v>68</v>
      </c>
      <c r="E81">
        <v>61</v>
      </c>
      <c r="F81" s="18">
        <v>32</v>
      </c>
      <c r="G81">
        <f t="shared" si="3"/>
        <v>11.131386861313869</v>
      </c>
      <c r="H81">
        <v>1228</v>
      </c>
      <c r="I81" s="18">
        <v>301</v>
      </c>
      <c r="J81">
        <v>67</v>
      </c>
      <c r="K81" s="18">
        <v>60</v>
      </c>
      <c r="L81">
        <v>13</v>
      </c>
      <c r="M81" s="18">
        <v>12</v>
      </c>
      <c r="N81">
        <v>15</v>
      </c>
      <c r="O81" s="18">
        <v>15</v>
      </c>
      <c r="P81">
        <f t="shared" si="4"/>
        <v>95</v>
      </c>
      <c r="Q81">
        <f t="shared" si="5"/>
        <v>7.7361563517915313</v>
      </c>
      <c r="R81">
        <v>12.6</v>
      </c>
      <c r="S81">
        <v>24.7</v>
      </c>
      <c r="T81">
        <v>22.2</v>
      </c>
      <c r="U81">
        <v>75.7</v>
      </c>
      <c r="V81" s="5">
        <v>531</v>
      </c>
      <c r="W81" s="20">
        <v>71</v>
      </c>
      <c r="X81">
        <v>96.897810218978094</v>
      </c>
      <c r="Y81" s="26">
        <v>3.2</v>
      </c>
      <c r="Z81">
        <v>1</v>
      </c>
      <c r="AA81" s="5">
        <v>4121.9999655848396</v>
      </c>
      <c r="AB81" s="12">
        <v>99.999999165085796</v>
      </c>
      <c r="AC81">
        <v>0.53669045000000004</v>
      </c>
      <c r="AD81">
        <v>0</v>
      </c>
      <c r="AE81">
        <v>0</v>
      </c>
    </row>
    <row r="82" spans="1:31" x14ac:dyDescent="0.3">
      <c r="A82" s="5">
        <v>55079007500</v>
      </c>
      <c r="B82" t="s">
        <v>89</v>
      </c>
      <c r="C82">
        <v>972</v>
      </c>
      <c r="D82" s="18">
        <v>175</v>
      </c>
      <c r="E82">
        <v>140</v>
      </c>
      <c r="F82" s="18">
        <v>63</v>
      </c>
      <c r="G82">
        <f t="shared" si="3"/>
        <v>14.403292181069959</v>
      </c>
      <c r="H82">
        <v>1163</v>
      </c>
      <c r="I82" s="18">
        <v>360</v>
      </c>
      <c r="J82">
        <v>50</v>
      </c>
      <c r="K82" s="18">
        <v>38</v>
      </c>
      <c r="L82">
        <v>0</v>
      </c>
      <c r="M82" s="18">
        <v>9</v>
      </c>
      <c r="N82">
        <v>8</v>
      </c>
      <c r="O82" s="18">
        <v>12</v>
      </c>
      <c r="P82">
        <f t="shared" si="4"/>
        <v>58</v>
      </c>
      <c r="Q82">
        <f t="shared" si="5"/>
        <v>4.9871023215821157</v>
      </c>
      <c r="R82">
        <v>10.8</v>
      </c>
      <c r="S82">
        <v>27.9</v>
      </c>
      <c r="T82">
        <v>15.6</v>
      </c>
      <c r="U82">
        <v>78</v>
      </c>
      <c r="V82" s="5">
        <v>912</v>
      </c>
      <c r="W82" s="20">
        <v>179</v>
      </c>
      <c r="X82">
        <v>93.827160493827151</v>
      </c>
      <c r="Y82" s="26">
        <v>4.4000000000000004</v>
      </c>
      <c r="Z82">
        <v>0</v>
      </c>
      <c r="AA82" s="5">
        <v>27.635060995817199</v>
      </c>
      <c r="AB82" s="12">
        <v>1.02125133022236</v>
      </c>
      <c r="AC82">
        <v>0.26674847000000002</v>
      </c>
      <c r="AD82">
        <v>4.3462999999999998E-4</v>
      </c>
      <c r="AE82">
        <v>0.16293626726300001</v>
      </c>
    </row>
    <row r="83" spans="1:31" x14ac:dyDescent="0.3">
      <c r="A83" s="5">
        <v>55079007600</v>
      </c>
      <c r="B83" t="s">
        <v>90</v>
      </c>
      <c r="C83">
        <v>1749</v>
      </c>
      <c r="D83" s="18">
        <v>255</v>
      </c>
      <c r="E83">
        <v>267</v>
      </c>
      <c r="F83" s="18">
        <v>67</v>
      </c>
      <c r="G83">
        <f t="shared" si="3"/>
        <v>15.265866209262436</v>
      </c>
      <c r="H83">
        <v>1822</v>
      </c>
      <c r="I83" s="18">
        <v>391</v>
      </c>
      <c r="J83">
        <v>10</v>
      </c>
      <c r="K83" s="18">
        <v>15</v>
      </c>
      <c r="L83">
        <v>90</v>
      </c>
      <c r="M83" s="18">
        <v>114</v>
      </c>
      <c r="N83">
        <v>12</v>
      </c>
      <c r="O83" s="18">
        <v>19</v>
      </c>
      <c r="P83">
        <f t="shared" si="4"/>
        <v>112</v>
      </c>
      <c r="Q83">
        <f t="shared" si="5"/>
        <v>6.1470911086717894</v>
      </c>
      <c r="R83">
        <v>10.6</v>
      </c>
      <c r="S83">
        <v>26.1</v>
      </c>
      <c r="T83">
        <v>15.4</v>
      </c>
      <c r="U83">
        <v>76.2</v>
      </c>
      <c r="V83" s="5">
        <v>1411</v>
      </c>
      <c r="W83" s="20">
        <v>261</v>
      </c>
      <c r="X83">
        <v>80.674671240708975</v>
      </c>
      <c r="Y83" s="26">
        <v>6.2</v>
      </c>
      <c r="Z83">
        <v>0</v>
      </c>
      <c r="AA83" s="5" t="s">
        <v>500</v>
      </c>
      <c r="AB83" s="12"/>
      <c r="AC83">
        <v>0.22356374000000001</v>
      </c>
      <c r="AD83">
        <v>2.0070000000000001E-3</v>
      </c>
      <c r="AE83">
        <v>0.89773055326399998</v>
      </c>
    </row>
    <row r="84" spans="1:31" x14ac:dyDescent="0.3">
      <c r="A84" s="5">
        <v>55079007700</v>
      </c>
      <c r="B84" t="s">
        <v>91</v>
      </c>
      <c r="C84">
        <v>2263</v>
      </c>
      <c r="D84" s="18">
        <v>262</v>
      </c>
      <c r="E84">
        <v>527</v>
      </c>
      <c r="F84" s="18">
        <v>187</v>
      </c>
      <c r="G84">
        <f t="shared" si="3"/>
        <v>23.287671232876711</v>
      </c>
      <c r="H84">
        <v>2714</v>
      </c>
      <c r="I84" s="18">
        <v>400</v>
      </c>
      <c r="J84">
        <v>52</v>
      </c>
      <c r="K84" s="18">
        <v>53</v>
      </c>
      <c r="L84">
        <v>72</v>
      </c>
      <c r="M84" s="18">
        <v>58</v>
      </c>
      <c r="N84">
        <v>35</v>
      </c>
      <c r="O84" s="18">
        <v>40</v>
      </c>
      <c r="P84">
        <f t="shared" si="4"/>
        <v>159</v>
      </c>
      <c r="Q84">
        <f t="shared" si="5"/>
        <v>5.8585114222549741</v>
      </c>
      <c r="R84">
        <v>11.7</v>
      </c>
      <c r="S84">
        <v>29.6</v>
      </c>
      <c r="T84">
        <v>19.899999999999999</v>
      </c>
      <c r="U84">
        <v>68.900000000000006</v>
      </c>
      <c r="V84" s="5">
        <v>1979</v>
      </c>
      <c r="W84" s="20">
        <v>294</v>
      </c>
      <c r="X84">
        <v>87.450287229341583</v>
      </c>
      <c r="Y84" s="26">
        <v>6</v>
      </c>
      <c r="Z84">
        <v>0</v>
      </c>
      <c r="AA84" s="5">
        <v>440.63421797752397</v>
      </c>
      <c r="AB84" s="12">
        <v>11.5743162063967</v>
      </c>
      <c r="AC84">
        <v>0.27345841999999998</v>
      </c>
      <c r="AD84">
        <v>2.7403009999999998E-2</v>
      </c>
      <c r="AE84">
        <v>10.020905554900001</v>
      </c>
    </row>
    <row r="85" spans="1:31" x14ac:dyDescent="0.3">
      <c r="A85" s="5">
        <v>55079007800</v>
      </c>
      <c r="B85" t="s">
        <v>92</v>
      </c>
      <c r="C85">
        <v>1290</v>
      </c>
      <c r="D85" s="18">
        <v>195</v>
      </c>
      <c r="E85">
        <v>469</v>
      </c>
      <c r="F85" s="18">
        <v>105</v>
      </c>
      <c r="G85">
        <f t="shared" si="3"/>
        <v>36.356589147286819</v>
      </c>
      <c r="H85">
        <v>1699</v>
      </c>
      <c r="I85" s="18">
        <v>302</v>
      </c>
      <c r="J85">
        <v>168</v>
      </c>
      <c r="K85" s="18">
        <v>131</v>
      </c>
      <c r="L85">
        <v>4</v>
      </c>
      <c r="M85" s="18">
        <v>7</v>
      </c>
      <c r="N85">
        <v>0</v>
      </c>
      <c r="O85" s="18">
        <v>9</v>
      </c>
      <c r="P85">
        <f t="shared" si="4"/>
        <v>172</v>
      </c>
      <c r="Q85">
        <f t="shared" si="5"/>
        <v>10.123602118893468</v>
      </c>
      <c r="R85">
        <v>13.1</v>
      </c>
      <c r="S85">
        <v>29.9</v>
      </c>
      <c r="T85">
        <v>24.9</v>
      </c>
      <c r="U85">
        <v>63.1</v>
      </c>
      <c r="V85" s="5">
        <v>1197</v>
      </c>
      <c r="W85" s="20">
        <v>188</v>
      </c>
      <c r="X85">
        <v>92.79069767441861</v>
      </c>
      <c r="Y85" s="26">
        <v>4.0999999999999996</v>
      </c>
      <c r="Z85">
        <v>1</v>
      </c>
      <c r="AA85" s="5">
        <v>1830.5155954361001</v>
      </c>
      <c r="AB85" s="12">
        <v>53.120011475220394</v>
      </c>
      <c r="AC85">
        <v>0.25106525000000002</v>
      </c>
      <c r="AD85">
        <v>5.3344339999999997E-2</v>
      </c>
      <c r="AE85">
        <v>21.247201673700001</v>
      </c>
    </row>
    <row r="86" spans="1:31" x14ac:dyDescent="0.3">
      <c r="A86" s="5">
        <v>55079007900</v>
      </c>
      <c r="B86" t="s">
        <v>93</v>
      </c>
      <c r="C86">
        <v>1023</v>
      </c>
      <c r="D86" s="18">
        <v>226</v>
      </c>
      <c r="E86">
        <v>83</v>
      </c>
      <c r="F86" s="18">
        <v>42</v>
      </c>
      <c r="G86">
        <f t="shared" si="3"/>
        <v>8.1133919843597262</v>
      </c>
      <c r="H86">
        <v>1122</v>
      </c>
      <c r="I86" s="18">
        <v>261</v>
      </c>
      <c r="J86">
        <v>87</v>
      </c>
      <c r="K86" s="18">
        <v>54</v>
      </c>
      <c r="L86">
        <v>0</v>
      </c>
      <c r="M86" s="18">
        <v>9</v>
      </c>
      <c r="N86">
        <v>6</v>
      </c>
      <c r="O86" s="18">
        <v>11</v>
      </c>
      <c r="P86">
        <f t="shared" si="4"/>
        <v>93</v>
      </c>
      <c r="Q86">
        <f t="shared" si="5"/>
        <v>8.2887700534759361</v>
      </c>
      <c r="R86">
        <v>11.1</v>
      </c>
      <c r="S86">
        <v>28.9</v>
      </c>
      <c r="T86">
        <v>17.600000000000001</v>
      </c>
      <c r="U86">
        <v>74.2</v>
      </c>
      <c r="V86" s="5">
        <v>965</v>
      </c>
      <c r="W86" s="20">
        <v>215</v>
      </c>
      <c r="X86">
        <v>94.330400782013697</v>
      </c>
      <c r="Y86" s="26">
        <v>4.9000000000000004</v>
      </c>
      <c r="Z86">
        <v>1</v>
      </c>
      <c r="AA86" s="5">
        <v>964.02009451389301</v>
      </c>
      <c r="AB86" s="12">
        <v>43.346227271308102</v>
      </c>
      <c r="AC86">
        <v>0.21269381000000001</v>
      </c>
      <c r="AD86">
        <v>6.7423529999999995E-2</v>
      </c>
      <c r="AE86">
        <v>31.699808283100001</v>
      </c>
    </row>
    <row r="87" spans="1:31" x14ac:dyDescent="0.3">
      <c r="A87" s="5">
        <v>55079008000</v>
      </c>
      <c r="B87" t="s">
        <v>94</v>
      </c>
      <c r="C87">
        <v>830</v>
      </c>
      <c r="D87" s="18">
        <v>95</v>
      </c>
      <c r="E87">
        <v>118</v>
      </c>
      <c r="F87" s="18">
        <v>51</v>
      </c>
      <c r="G87">
        <f t="shared" si="3"/>
        <v>14.216867469879519</v>
      </c>
      <c r="H87">
        <v>849</v>
      </c>
      <c r="I87" s="18">
        <v>150</v>
      </c>
      <c r="J87">
        <v>38</v>
      </c>
      <c r="K87" s="18">
        <v>31</v>
      </c>
      <c r="L87">
        <v>24</v>
      </c>
      <c r="M87" s="18">
        <v>14</v>
      </c>
      <c r="N87">
        <v>14</v>
      </c>
      <c r="O87" s="18">
        <v>16</v>
      </c>
      <c r="P87">
        <f t="shared" si="4"/>
        <v>76</v>
      </c>
      <c r="Q87">
        <f t="shared" si="5"/>
        <v>8.9517078916372199</v>
      </c>
      <c r="R87">
        <v>11.8</v>
      </c>
      <c r="S87">
        <v>35.200000000000003</v>
      </c>
      <c r="T87">
        <v>18.5</v>
      </c>
      <c r="U87">
        <v>66.5</v>
      </c>
      <c r="V87" s="5">
        <v>730</v>
      </c>
      <c r="W87" s="20">
        <v>82</v>
      </c>
      <c r="X87">
        <v>87.951807228915655</v>
      </c>
      <c r="Y87" s="26">
        <v>6.2</v>
      </c>
      <c r="Z87">
        <v>1</v>
      </c>
      <c r="AA87" s="5">
        <v>953.84238052368198</v>
      </c>
      <c r="AB87" s="12">
        <v>48.889922118077003</v>
      </c>
      <c r="AC87">
        <v>0.1258782</v>
      </c>
      <c r="AD87">
        <v>0</v>
      </c>
      <c r="AE87">
        <v>0</v>
      </c>
    </row>
    <row r="88" spans="1:31" x14ac:dyDescent="0.3">
      <c r="A88" s="5">
        <v>55079008100</v>
      </c>
      <c r="B88" t="s">
        <v>95</v>
      </c>
      <c r="C88">
        <v>495</v>
      </c>
      <c r="D88" s="18">
        <v>123</v>
      </c>
      <c r="E88">
        <v>222</v>
      </c>
      <c r="F88" s="18">
        <v>67</v>
      </c>
      <c r="G88">
        <f t="shared" si="3"/>
        <v>44.848484848484851</v>
      </c>
      <c r="H88">
        <v>460</v>
      </c>
      <c r="I88" s="18">
        <v>160</v>
      </c>
      <c r="J88">
        <v>32</v>
      </c>
      <c r="K88" s="18">
        <v>24</v>
      </c>
      <c r="L88">
        <v>0</v>
      </c>
      <c r="M88" s="18">
        <v>9</v>
      </c>
      <c r="N88">
        <v>0</v>
      </c>
      <c r="O88" s="18">
        <v>9</v>
      </c>
      <c r="P88">
        <f t="shared" si="4"/>
        <v>32</v>
      </c>
      <c r="Q88">
        <f t="shared" si="5"/>
        <v>6.9565217391304346</v>
      </c>
      <c r="R88">
        <v>15</v>
      </c>
      <c r="S88">
        <v>50.7</v>
      </c>
      <c r="T88">
        <v>21.8</v>
      </c>
      <c r="U88">
        <v>45</v>
      </c>
      <c r="V88" s="5">
        <v>358</v>
      </c>
      <c r="W88" s="20">
        <v>116</v>
      </c>
      <c r="X88">
        <v>72.323232323232318</v>
      </c>
      <c r="Y88" s="26">
        <v>10.5</v>
      </c>
      <c r="Z88">
        <v>0</v>
      </c>
      <c r="AA88" s="5" t="s">
        <v>500</v>
      </c>
      <c r="AB88" s="12"/>
      <c r="AC88">
        <v>0.10767656</v>
      </c>
      <c r="AD88">
        <v>3.8497999999999999E-4</v>
      </c>
      <c r="AE88">
        <v>0.35753371021500002</v>
      </c>
    </row>
    <row r="89" spans="1:31" x14ac:dyDescent="0.3">
      <c r="A89" s="5">
        <v>55079008400</v>
      </c>
      <c r="B89" t="s">
        <v>96</v>
      </c>
      <c r="C89">
        <v>273</v>
      </c>
      <c r="D89" s="18">
        <v>62</v>
      </c>
      <c r="E89">
        <v>94</v>
      </c>
      <c r="F89" s="18">
        <v>49</v>
      </c>
      <c r="G89">
        <f t="shared" si="3"/>
        <v>34.432234432234431</v>
      </c>
      <c r="H89">
        <v>286</v>
      </c>
      <c r="I89" s="18">
        <v>93</v>
      </c>
      <c r="J89">
        <v>13</v>
      </c>
      <c r="K89" s="18">
        <v>21</v>
      </c>
      <c r="L89">
        <v>0</v>
      </c>
      <c r="M89" s="18">
        <v>9</v>
      </c>
      <c r="N89">
        <v>0</v>
      </c>
      <c r="O89" s="18">
        <v>9</v>
      </c>
      <c r="P89">
        <f t="shared" si="4"/>
        <v>13</v>
      </c>
      <c r="Q89">
        <f t="shared" si="5"/>
        <v>4.5454545454545459</v>
      </c>
      <c r="R89">
        <v>15.8</v>
      </c>
      <c r="S89">
        <v>50.6</v>
      </c>
      <c r="T89">
        <v>22.7</v>
      </c>
      <c r="U89">
        <v>44.3</v>
      </c>
      <c r="V89" s="5">
        <v>182</v>
      </c>
      <c r="W89" s="20">
        <v>62</v>
      </c>
      <c r="X89">
        <v>66.666666666666657</v>
      </c>
      <c r="Y89" s="26">
        <v>16.7</v>
      </c>
      <c r="Z89">
        <v>0</v>
      </c>
      <c r="AA89" s="5">
        <v>348.77613353729203</v>
      </c>
      <c r="AB89" s="12">
        <v>26.522899888767498</v>
      </c>
      <c r="AC89">
        <v>0.17630796000000001</v>
      </c>
      <c r="AD89">
        <v>1.576466E-2</v>
      </c>
      <c r="AE89">
        <v>8.94154750585</v>
      </c>
    </row>
    <row r="90" spans="1:31" x14ac:dyDescent="0.3">
      <c r="A90" s="5">
        <v>55079008500</v>
      </c>
      <c r="B90" t="s">
        <v>97</v>
      </c>
      <c r="C90">
        <v>386</v>
      </c>
      <c r="D90" s="18">
        <v>86</v>
      </c>
      <c r="E90">
        <v>130</v>
      </c>
      <c r="F90" s="18">
        <v>62</v>
      </c>
      <c r="G90">
        <f t="shared" si="3"/>
        <v>33.678756476683937</v>
      </c>
      <c r="H90">
        <v>435</v>
      </c>
      <c r="I90" s="18">
        <v>220</v>
      </c>
      <c r="J90">
        <v>0</v>
      </c>
      <c r="K90" s="18">
        <v>9</v>
      </c>
      <c r="L90">
        <v>48</v>
      </c>
      <c r="M90" s="18">
        <v>71</v>
      </c>
      <c r="N90">
        <v>0</v>
      </c>
      <c r="O90" s="18">
        <v>9</v>
      </c>
      <c r="P90">
        <f t="shared" si="4"/>
        <v>48</v>
      </c>
      <c r="Q90">
        <f t="shared" si="5"/>
        <v>11.03448275862069</v>
      </c>
      <c r="R90">
        <v>17</v>
      </c>
      <c r="S90">
        <v>56</v>
      </c>
      <c r="T90">
        <v>24.5</v>
      </c>
      <c r="U90">
        <v>38.200000000000003</v>
      </c>
      <c r="V90" s="5">
        <v>306</v>
      </c>
      <c r="W90" s="20">
        <v>88</v>
      </c>
      <c r="X90">
        <v>79.274611398963728</v>
      </c>
      <c r="Y90" s="26">
        <v>13.7</v>
      </c>
      <c r="Z90">
        <v>1</v>
      </c>
      <c r="AA90" s="5">
        <v>551.62465313076996</v>
      </c>
      <c r="AB90" s="12">
        <v>42.140920789210803</v>
      </c>
      <c r="AC90">
        <v>0.15399757</v>
      </c>
      <c r="AD90">
        <v>9.0757600000000004E-3</v>
      </c>
      <c r="AE90">
        <v>5.8934436433000004</v>
      </c>
    </row>
    <row r="91" spans="1:31" x14ac:dyDescent="0.3">
      <c r="A91" s="5">
        <v>55079008600</v>
      </c>
      <c r="B91" t="s">
        <v>98</v>
      </c>
      <c r="C91">
        <v>315</v>
      </c>
      <c r="D91" s="18">
        <v>62</v>
      </c>
      <c r="E91">
        <v>96</v>
      </c>
      <c r="F91" s="18">
        <v>52</v>
      </c>
      <c r="G91">
        <f t="shared" si="3"/>
        <v>30.476190476190478</v>
      </c>
      <c r="H91">
        <v>216</v>
      </c>
      <c r="I91" s="18">
        <v>82</v>
      </c>
      <c r="J91">
        <v>20</v>
      </c>
      <c r="K91" s="18">
        <v>22</v>
      </c>
      <c r="L91">
        <v>0</v>
      </c>
      <c r="M91" s="18">
        <v>9</v>
      </c>
      <c r="N91">
        <v>0</v>
      </c>
      <c r="O91" s="18">
        <v>9</v>
      </c>
      <c r="P91">
        <f t="shared" si="4"/>
        <v>20</v>
      </c>
      <c r="Q91">
        <f t="shared" si="5"/>
        <v>9.2592592592592595</v>
      </c>
      <c r="R91">
        <v>15.4</v>
      </c>
      <c r="S91">
        <v>50.5</v>
      </c>
      <c r="T91">
        <v>21.4</v>
      </c>
      <c r="U91">
        <v>49.4</v>
      </c>
      <c r="V91" s="5">
        <v>193</v>
      </c>
      <c r="W91" s="20">
        <v>61</v>
      </c>
      <c r="X91">
        <v>61.269841269841272</v>
      </c>
      <c r="Y91" s="26">
        <v>17</v>
      </c>
      <c r="Z91">
        <v>1</v>
      </c>
      <c r="AA91" s="5">
        <v>502.19775938987698</v>
      </c>
      <c r="AB91" s="12">
        <v>33.479850625991801</v>
      </c>
      <c r="AC91">
        <v>0.11662562999999999</v>
      </c>
      <c r="AD91">
        <v>0</v>
      </c>
      <c r="AE91">
        <v>0</v>
      </c>
    </row>
    <row r="92" spans="1:31" x14ac:dyDescent="0.3">
      <c r="A92" s="5">
        <v>55079008700</v>
      </c>
      <c r="B92" t="s">
        <v>99</v>
      </c>
      <c r="C92">
        <v>328</v>
      </c>
      <c r="D92" s="18">
        <v>59</v>
      </c>
      <c r="E92">
        <v>246</v>
      </c>
      <c r="F92" s="18">
        <v>62</v>
      </c>
      <c r="G92">
        <f t="shared" si="3"/>
        <v>75</v>
      </c>
      <c r="H92">
        <v>209</v>
      </c>
      <c r="I92" s="18">
        <v>102</v>
      </c>
      <c r="J92">
        <v>8</v>
      </c>
      <c r="K92" s="18">
        <v>13</v>
      </c>
      <c r="L92">
        <v>0</v>
      </c>
      <c r="M92" s="18">
        <v>9</v>
      </c>
      <c r="N92">
        <v>7</v>
      </c>
      <c r="O92" s="18">
        <v>12</v>
      </c>
      <c r="P92">
        <f t="shared" si="4"/>
        <v>15</v>
      </c>
      <c r="Q92">
        <f t="shared" si="5"/>
        <v>7.1770334928229662</v>
      </c>
      <c r="R92">
        <v>17.399999999999999</v>
      </c>
      <c r="S92">
        <v>55.1</v>
      </c>
      <c r="T92">
        <v>24.4</v>
      </c>
      <c r="U92">
        <v>38</v>
      </c>
      <c r="V92" s="5">
        <v>176</v>
      </c>
      <c r="W92" s="20">
        <v>69</v>
      </c>
      <c r="X92">
        <v>53.658536585365859</v>
      </c>
      <c r="Y92" s="26">
        <v>17.899999999999999</v>
      </c>
      <c r="Z92">
        <v>0</v>
      </c>
      <c r="AA92" s="5">
        <v>376.758761525154</v>
      </c>
      <c r="AB92" s="12">
        <v>26.720479540791096</v>
      </c>
      <c r="AC92">
        <v>0.12712040999999999</v>
      </c>
      <c r="AD92">
        <v>0</v>
      </c>
      <c r="AE92">
        <v>0</v>
      </c>
    </row>
    <row r="93" spans="1:31" x14ac:dyDescent="0.3">
      <c r="A93" s="5">
        <v>55079008800</v>
      </c>
      <c r="B93" t="s">
        <v>100</v>
      </c>
      <c r="C93">
        <v>588</v>
      </c>
      <c r="D93" s="18">
        <v>102</v>
      </c>
      <c r="E93">
        <v>266</v>
      </c>
      <c r="F93" s="18">
        <v>86</v>
      </c>
      <c r="G93">
        <f t="shared" si="3"/>
        <v>45.238095238095241</v>
      </c>
      <c r="H93">
        <v>350</v>
      </c>
      <c r="I93" s="18">
        <v>162</v>
      </c>
      <c r="J93">
        <v>0</v>
      </c>
      <c r="K93" s="18">
        <v>9</v>
      </c>
      <c r="L93">
        <v>15</v>
      </c>
      <c r="M93" s="18">
        <v>16</v>
      </c>
      <c r="N93">
        <v>14</v>
      </c>
      <c r="O93" s="18">
        <v>21</v>
      </c>
      <c r="P93">
        <f t="shared" si="4"/>
        <v>29</v>
      </c>
      <c r="Q93">
        <f t="shared" si="5"/>
        <v>8.2857142857142847</v>
      </c>
      <c r="R93">
        <v>16.899999999999999</v>
      </c>
      <c r="S93">
        <v>53.8</v>
      </c>
      <c r="T93">
        <v>24.3</v>
      </c>
      <c r="U93">
        <v>39.799999999999997</v>
      </c>
      <c r="V93" s="5">
        <v>463</v>
      </c>
      <c r="W93" s="20">
        <v>102</v>
      </c>
      <c r="X93">
        <v>78.741496598639458</v>
      </c>
      <c r="Y93" s="26">
        <v>9.4</v>
      </c>
      <c r="Z93">
        <v>1</v>
      </c>
      <c r="AA93" s="5">
        <v>583.00304022617604</v>
      </c>
      <c r="AB93" s="12">
        <v>27.4871777570097</v>
      </c>
      <c r="AC93">
        <v>0.18931814999999999</v>
      </c>
      <c r="AD93" s="32" t="s">
        <v>515</v>
      </c>
      <c r="AE93">
        <v>2.99812775479E-2</v>
      </c>
    </row>
    <row r="94" spans="1:31" x14ac:dyDescent="0.3">
      <c r="A94" s="5">
        <v>55079008900</v>
      </c>
      <c r="B94" t="s">
        <v>101</v>
      </c>
      <c r="C94">
        <v>386</v>
      </c>
      <c r="D94" s="18">
        <v>96</v>
      </c>
      <c r="E94">
        <v>205</v>
      </c>
      <c r="F94" s="18">
        <v>103</v>
      </c>
      <c r="G94">
        <f t="shared" si="3"/>
        <v>53.108808290155437</v>
      </c>
      <c r="H94">
        <v>191</v>
      </c>
      <c r="I94" s="18">
        <v>79</v>
      </c>
      <c r="J94">
        <v>0</v>
      </c>
      <c r="K94" s="18">
        <v>9</v>
      </c>
      <c r="L94">
        <v>29</v>
      </c>
      <c r="M94" s="18">
        <v>28</v>
      </c>
      <c r="N94">
        <v>3</v>
      </c>
      <c r="O94" s="18">
        <v>11</v>
      </c>
      <c r="P94">
        <f t="shared" si="4"/>
        <v>32</v>
      </c>
      <c r="Q94">
        <f t="shared" si="5"/>
        <v>16.753926701570681</v>
      </c>
      <c r="R94">
        <v>14.6</v>
      </c>
      <c r="S94">
        <v>50.6</v>
      </c>
      <c r="T94">
        <v>20.9</v>
      </c>
      <c r="U94">
        <v>48.8</v>
      </c>
      <c r="V94" s="5">
        <v>278</v>
      </c>
      <c r="W94" s="20">
        <v>55</v>
      </c>
      <c r="X94">
        <v>72.020725388601036</v>
      </c>
      <c r="Y94" s="26">
        <v>19.899999999999999</v>
      </c>
      <c r="Z94">
        <v>0</v>
      </c>
      <c r="AA94" s="5">
        <v>303.66087722778298</v>
      </c>
      <c r="AB94" s="12">
        <v>20.770237840477602</v>
      </c>
      <c r="AC94">
        <v>0.23046131</v>
      </c>
      <c r="AD94">
        <v>1.3541000000000001E-4</v>
      </c>
      <c r="AE94">
        <v>5.8756066256800001E-2</v>
      </c>
    </row>
    <row r="95" spans="1:31" x14ac:dyDescent="0.3">
      <c r="A95" s="5">
        <v>55079009000</v>
      </c>
      <c r="B95" t="s">
        <v>102</v>
      </c>
      <c r="C95">
        <v>627</v>
      </c>
      <c r="D95" s="18">
        <v>102</v>
      </c>
      <c r="E95">
        <v>275</v>
      </c>
      <c r="F95" s="18">
        <v>98</v>
      </c>
      <c r="G95">
        <f t="shared" si="3"/>
        <v>43.859649122807014</v>
      </c>
      <c r="H95">
        <v>506</v>
      </c>
      <c r="I95" s="18">
        <v>191</v>
      </c>
      <c r="J95">
        <v>12</v>
      </c>
      <c r="K95" s="18">
        <v>19</v>
      </c>
      <c r="L95">
        <v>10</v>
      </c>
      <c r="M95" s="18">
        <v>16</v>
      </c>
      <c r="N95">
        <v>26</v>
      </c>
      <c r="O95" s="18">
        <v>47</v>
      </c>
      <c r="P95">
        <f t="shared" si="4"/>
        <v>48</v>
      </c>
      <c r="Q95">
        <f t="shared" si="5"/>
        <v>9.4861660079051369</v>
      </c>
      <c r="R95">
        <v>16.899999999999999</v>
      </c>
      <c r="S95">
        <v>52.8</v>
      </c>
      <c r="T95">
        <v>25.5</v>
      </c>
      <c r="U95">
        <v>40.299999999999997</v>
      </c>
      <c r="V95" s="5">
        <v>505</v>
      </c>
      <c r="W95" s="20">
        <v>103</v>
      </c>
      <c r="X95">
        <v>80.54226475279107</v>
      </c>
      <c r="Y95" s="26">
        <v>8.6999999999999993</v>
      </c>
      <c r="Z95">
        <v>0</v>
      </c>
      <c r="AA95" s="5" t="s">
        <v>500</v>
      </c>
      <c r="AB95" s="12"/>
      <c r="AC95">
        <v>0.19423217000000001</v>
      </c>
      <c r="AD95">
        <v>2.2770500000000001E-3</v>
      </c>
      <c r="AE95">
        <v>1.1723341195200001</v>
      </c>
    </row>
    <row r="96" spans="1:31" x14ac:dyDescent="0.3">
      <c r="A96" s="5">
        <v>55079009100</v>
      </c>
      <c r="B96" t="s">
        <v>103</v>
      </c>
      <c r="C96">
        <v>657</v>
      </c>
      <c r="D96" s="18">
        <v>96</v>
      </c>
      <c r="E96">
        <v>284</v>
      </c>
      <c r="F96" s="18">
        <v>95</v>
      </c>
      <c r="G96">
        <f t="shared" si="3"/>
        <v>43.226788432267881</v>
      </c>
      <c r="H96">
        <v>535</v>
      </c>
      <c r="I96" s="18">
        <v>105</v>
      </c>
      <c r="J96">
        <v>15</v>
      </c>
      <c r="K96" s="18">
        <v>17</v>
      </c>
      <c r="L96">
        <v>14</v>
      </c>
      <c r="M96" s="18">
        <v>18</v>
      </c>
      <c r="N96">
        <v>0</v>
      </c>
      <c r="O96" s="18">
        <v>9</v>
      </c>
      <c r="P96">
        <f t="shared" si="4"/>
        <v>29</v>
      </c>
      <c r="Q96">
        <f t="shared" si="5"/>
        <v>5.4205607476635516</v>
      </c>
      <c r="R96">
        <v>15.6</v>
      </c>
      <c r="S96">
        <v>50.9</v>
      </c>
      <c r="T96">
        <v>22.9</v>
      </c>
      <c r="U96">
        <v>46.1</v>
      </c>
      <c r="V96" s="5">
        <v>470</v>
      </c>
      <c r="W96" s="20">
        <v>90</v>
      </c>
      <c r="X96">
        <v>71.537290715372905</v>
      </c>
      <c r="Y96" s="26">
        <v>11.9</v>
      </c>
      <c r="Z96">
        <v>0</v>
      </c>
      <c r="AA96" s="5" t="s">
        <v>500</v>
      </c>
      <c r="AB96" s="12"/>
      <c r="AC96">
        <v>0.19641001</v>
      </c>
      <c r="AD96">
        <v>0</v>
      </c>
      <c r="AE96">
        <v>0</v>
      </c>
    </row>
    <row r="97" spans="1:31" x14ac:dyDescent="0.3">
      <c r="A97" s="5">
        <v>55079009200</v>
      </c>
      <c r="B97" t="s">
        <v>104</v>
      </c>
      <c r="C97">
        <v>625</v>
      </c>
      <c r="D97" s="18">
        <v>109</v>
      </c>
      <c r="E97">
        <v>85</v>
      </c>
      <c r="F97" s="18">
        <v>53</v>
      </c>
      <c r="G97">
        <f t="shared" si="3"/>
        <v>13.600000000000001</v>
      </c>
      <c r="H97">
        <v>700</v>
      </c>
      <c r="I97" s="18">
        <v>159</v>
      </c>
      <c r="J97">
        <v>79</v>
      </c>
      <c r="K97" s="18">
        <v>92</v>
      </c>
      <c r="L97">
        <v>0</v>
      </c>
      <c r="M97" s="18">
        <v>9</v>
      </c>
      <c r="N97">
        <v>28</v>
      </c>
      <c r="O97" s="18">
        <v>28</v>
      </c>
      <c r="P97">
        <f t="shared" si="4"/>
        <v>107</v>
      </c>
      <c r="Q97">
        <f t="shared" si="5"/>
        <v>15.285714285714286</v>
      </c>
      <c r="R97">
        <v>13.3</v>
      </c>
      <c r="S97">
        <v>42</v>
      </c>
      <c r="T97">
        <v>18.7</v>
      </c>
      <c r="U97">
        <v>60.4</v>
      </c>
      <c r="V97" s="5">
        <v>534</v>
      </c>
      <c r="W97" s="20">
        <v>117</v>
      </c>
      <c r="X97">
        <v>85.44</v>
      </c>
      <c r="Y97" s="26">
        <v>9.1</v>
      </c>
      <c r="Z97">
        <v>1</v>
      </c>
      <c r="AA97" s="5">
        <v>1340.98473434895</v>
      </c>
      <c r="AB97" s="12">
        <v>70.541017062017502</v>
      </c>
      <c r="AC97">
        <v>0.15749036999999999</v>
      </c>
      <c r="AD97">
        <v>0</v>
      </c>
      <c r="AE97">
        <v>0</v>
      </c>
    </row>
    <row r="98" spans="1:31" x14ac:dyDescent="0.3">
      <c r="A98" s="5">
        <v>55079009300</v>
      </c>
      <c r="B98" t="s">
        <v>105</v>
      </c>
      <c r="C98">
        <v>971</v>
      </c>
      <c r="D98" s="18">
        <v>139</v>
      </c>
      <c r="E98">
        <v>163</v>
      </c>
      <c r="F98" s="18">
        <v>72</v>
      </c>
      <c r="G98">
        <f t="shared" si="3"/>
        <v>16.786817713697218</v>
      </c>
      <c r="H98">
        <v>1111</v>
      </c>
      <c r="I98" s="18">
        <v>199</v>
      </c>
      <c r="J98">
        <v>8</v>
      </c>
      <c r="K98" s="18">
        <v>15</v>
      </c>
      <c r="L98">
        <v>12</v>
      </c>
      <c r="M98" s="18">
        <v>18</v>
      </c>
      <c r="N98">
        <v>0</v>
      </c>
      <c r="O98" s="18">
        <v>9</v>
      </c>
      <c r="P98">
        <f t="shared" si="4"/>
        <v>20</v>
      </c>
      <c r="Q98">
        <f t="shared" si="5"/>
        <v>1.8001800180018002</v>
      </c>
      <c r="R98">
        <v>11.9</v>
      </c>
      <c r="S98">
        <v>36.799999999999997</v>
      </c>
      <c r="T98">
        <v>16.2</v>
      </c>
      <c r="U98">
        <v>69.7</v>
      </c>
      <c r="V98" s="5">
        <v>888</v>
      </c>
      <c r="W98" s="20">
        <v>143</v>
      </c>
      <c r="X98">
        <v>91.452111225540676</v>
      </c>
      <c r="Y98" s="26">
        <v>5.4</v>
      </c>
      <c r="Z98">
        <v>1</v>
      </c>
      <c r="AA98" s="5">
        <v>2534.99999256316</v>
      </c>
      <c r="AB98" s="12">
        <v>99.999999706633403</v>
      </c>
      <c r="AC98">
        <v>0.22028122</v>
      </c>
      <c r="AD98">
        <v>1.48222E-3</v>
      </c>
      <c r="AE98">
        <v>0.67287624428399995</v>
      </c>
    </row>
    <row r="99" spans="1:31" x14ac:dyDescent="0.3">
      <c r="A99" s="5">
        <v>55079009400</v>
      </c>
      <c r="B99" t="s">
        <v>106</v>
      </c>
      <c r="C99">
        <v>1119</v>
      </c>
      <c r="D99" s="18">
        <v>156</v>
      </c>
      <c r="E99">
        <v>21</v>
      </c>
      <c r="F99" s="18">
        <v>21</v>
      </c>
      <c r="G99">
        <f t="shared" si="3"/>
        <v>1.8766756032171581</v>
      </c>
      <c r="H99">
        <v>1521</v>
      </c>
      <c r="I99" s="18">
        <v>381</v>
      </c>
      <c r="J99">
        <v>17</v>
      </c>
      <c r="K99" s="18">
        <v>20</v>
      </c>
      <c r="L99">
        <v>34</v>
      </c>
      <c r="M99" s="18">
        <v>27</v>
      </c>
      <c r="N99">
        <v>9</v>
      </c>
      <c r="O99" s="18">
        <v>14</v>
      </c>
      <c r="P99">
        <f t="shared" si="4"/>
        <v>60</v>
      </c>
      <c r="Q99">
        <f t="shared" si="5"/>
        <v>3.9447731755424065</v>
      </c>
      <c r="R99">
        <v>10.8</v>
      </c>
      <c r="S99">
        <v>32.9</v>
      </c>
      <c r="T99">
        <v>14</v>
      </c>
      <c r="U99">
        <v>76.8</v>
      </c>
      <c r="V99" s="5">
        <v>1040</v>
      </c>
      <c r="W99" s="20">
        <v>165</v>
      </c>
      <c r="X99">
        <v>92.940125111706891</v>
      </c>
      <c r="Y99" s="26">
        <v>4.2</v>
      </c>
      <c r="Z99">
        <v>1</v>
      </c>
      <c r="AA99" s="5">
        <v>2391.55363327637</v>
      </c>
      <c r="AB99" s="12">
        <v>98.70217223592131</v>
      </c>
      <c r="AC99">
        <v>0.23326316</v>
      </c>
      <c r="AD99">
        <v>0</v>
      </c>
      <c r="AE99">
        <v>0</v>
      </c>
    </row>
    <row r="100" spans="1:31" x14ac:dyDescent="0.3">
      <c r="A100" s="5">
        <v>55079009500</v>
      </c>
      <c r="B100" t="s">
        <v>107</v>
      </c>
      <c r="C100">
        <v>957</v>
      </c>
      <c r="D100" s="18">
        <v>138</v>
      </c>
      <c r="E100">
        <v>81</v>
      </c>
      <c r="F100" s="18">
        <v>43</v>
      </c>
      <c r="G100">
        <f t="shared" si="3"/>
        <v>8.4639498432601883</v>
      </c>
      <c r="H100">
        <v>974</v>
      </c>
      <c r="I100" s="18">
        <v>156</v>
      </c>
      <c r="J100">
        <v>55</v>
      </c>
      <c r="K100" s="18">
        <v>30</v>
      </c>
      <c r="L100">
        <v>12</v>
      </c>
      <c r="M100" s="18">
        <v>13</v>
      </c>
      <c r="N100">
        <v>9</v>
      </c>
      <c r="O100" s="18">
        <v>10</v>
      </c>
      <c r="P100">
        <f t="shared" si="4"/>
        <v>76</v>
      </c>
      <c r="Q100">
        <f t="shared" si="5"/>
        <v>7.8028747433264893</v>
      </c>
      <c r="R100">
        <v>10.8</v>
      </c>
      <c r="S100">
        <v>33.4</v>
      </c>
      <c r="T100">
        <v>13.8</v>
      </c>
      <c r="U100">
        <v>76.2</v>
      </c>
      <c r="V100" s="5">
        <v>918</v>
      </c>
      <c r="W100" s="20">
        <v>139</v>
      </c>
      <c r="X100">
        <v>95.924764890282134</v>
      </c>
      <c r="Y100" s="26">
        <v>3.9</v>
      </c>
      <c r="Z100">
        <v>1</v>
      </c>
      <c r="AA100" s="5">
        <v>1729.10430765152</v>
      </c>
      <c r="AB100" s="12">
        <v>81.523069667681298</v>
      </c>
      <c r="AC100">
        <v>0.19983126000000001</v>
      </c>
      <c r="AD100">
        <v>0</v>
      </c>
      <c r="AE100">
        <v>0</v>
      </c>
    </row>
    <row r="101" spans="1:31" x14ac:dyDescent="0.3">
      <c r="A101" s="5">
        <v>55079009600</v>
      </c>
      <c r="B101" t="s">
        <v>108</v>
      </c>
      <c r="C101">
        <v>500</v>
      </c>
      <c r="D101" s="18">
        <v>93</v>
      </c>
      <c r="E101">
        <v>149</v>
      </c>
      <c r="F101" s="18">
        <v>74</v>
      </c>
      <c r="G101">
        <f t="shared" si="3"/>
        <v>29.799999999999997</v>
      </c>
      <c r="H101">
        <v>604</v>
      </c>
      <c r="I101" s="18">
        <v>189</v>
      </c>
      <c r="J101">
        <v>0</v>
      </c>
      <c r="K101" s="18">
        <v>9</v>
      </c>
      <c r="L101">
        <v>0</v>
      </c>
      <c r="M101" s="18">
        <v>9</v>
      </c>
      <c r="N101">
        <v>0</v>
      </c>
      <c r="O101" s="18">
        <v>9</v>
      </c>
      <c r="P101">
        <f t="shared" si="4"/>
        <v>0</v>
      </c>
      <c r="Q101">
        <f t="shared" si="5"/>
        <v>0</v>
      </c>
      <c r="R101">
        <v>15.5</v>
      </c>
      <c r="S101">
        <v>47.2</v>
      </c>
      <c r="T101">
        <v>23</v>
      </c>
      <c r="U101">
        <v>45.5</v>
      </c>
      <c r="V101" s="5">
        <v>317</v>
      </c>
      <c r="W101" s="20">
        <v>81</v>
      </c>
      <c r="X101">
        <v>63.4</v>
      </c>
      <c r="Y101" s="26">
        <v>13.5</v>
      </c>
      <c r="Z101">
        <v>1</v>
      </c>
      <c r="AA101" s="5">
        <v>1250.0109443664601</v>
      </c>
      <c r="AB101" s="12">
        <v>53.9495444266921</v>
      </c>
      <c r="AC101">
        <v>0.39756066000000001</v>
      </c>
      <c r="AD101">
        <v>0.20078162999999999</v>
      </c>
      <c r="AE101">
        <v>50.503394878199998</v>
      </c>
    </row>
    <row r="102" spans="1:31" x14ac:dyDescent="0.3">
      <c r="A102" s="5">
        <v>55079009700</v>
      </c>
      <c r="B102" t="s">
        <v>109</v>
      </c>
      <c r="C102">
        <v>322</v>
      </c>
      <c r="D102" s="18">
        <v>78</v>
      </c>
      <c r="E102">
        <v>109</v>
      </c>
      <c r="F102" s="18">
        <v>50</v>
      </c>
      <c r="G102">
        <f t="shared" si="3"/>
        <v>33.850931677018629</v>
      </c>
      <c r="H102">
        <v>306</v>
      </c>
      <c r="I102" s="18">
        <v>94</v>
      </c>
      <c r="J102">
        <v>0</v>
      </c>
      <c r="K102" s="18">
        <v>9</v>
      </c>
      <c r="L102">
        <v>3</v>
      </c>
      <c r="M102" s="18">
        <v>5</v>
      </c>
      <c r="N102">
        <v>10</v>
      </c>
      <c r="O102" s="18">
        <v>15</v>
      </c>
      <c r="P102">
        <f t="shared" si="4"/>
        <v>13</v>
      </c>
      <c r="Q102">
        <f t="shared" si="5"/>
        <v>4.2483660130718954</v>
      </c>
      <c r="R102">
        <v>13.6</v>
      </c>
      <c r="S102">
        <v>38.799999999999997</v>
      </c>
      <c r="T102">
        <v>21.2</v>
      </c>
      <c r="U102">
        <v>44.9</v>
      </c>
      <c r="V102" s="5">
        <v>256</v>
      </c>
      <c r="W102" s="20">
        <v>75</v>
      </c>
      <c r="X102">
        <v>79.503105590062106</v>
      </c>
      <c r="Y102" s="26">
        <v>13</v>
      </c>
      <c r="Z102">
        <v>1</v>
      </c>
      <c r="AA102" s="5">
        <v>1654.6814281418899</v>
      </c>
      <c r="AB102" s="12">
        <v>85.336845185244599</v>
      </c>
      <c r="AC102">
        <v>0.17228635</v>
      </c>
      <c r="AD102">
        <v>4.0646999999999998E-4</v>
      </c>
      <c r="AE102">
        <v>0.235926990153</v>
      </c>
    </row>
    <row r="103" spans="1:31" x14ac:dyDescent="0.3">
      <c r="A103" s="5">
        <v>55079009800</v>
      </c>
      <c r="B103" t="s">
        <v>110</v>
      </c>
      <c r="C103">
        <v>445</v>
      </c>
      <c r="D103" s="18">
        <v>72</v>
      </c>
      <c r="E103">
        <v>191</v>
      </c>
      <c r="F103" s="18">
        <v>55</v>
      </c>
      <c r="G103">
        <f t="shared" si="3"/>
        <v>42.921348314606746</v>
      </c>
      <c r="H103">
        <v>404</v>
      </c>
      <c r="I103" s="18">
        <v>123</v>
      </c>
      <c r="J103">
        <v>26</v>
      </c>
      <c r="K103" s="18">
        <v>28</v>
      </c>
      <c r="L103">
        <v>0</v>
      </c>
      <c r="M103" s="18">
        <v>9</v>
      </c>
      <c r="N103">
        <v>0</v>
      </c>
      <c r="O103" s="18">
        <v>9</v>
      </c>
      <c r="P103">
        <f t="shared" si="4"/>
        <v>26</v>
      </c>
      <c r="Q103">
        <f t="shared" si="5"/>
        <v>6.435643564356436</v>
      </c>
      <c r="R103">
        <v>15.6</v>
      </c>
      <c r="S103">
        <v>50.4</v>
      </c>
      <c r="T103">
        <v>23.6</v>
      </c>
      <c r="U103">
        <v>41.9</v>
      </c>
      <c r="V103" s="5">
        <v>323</v>
      </c>
      <c r="W103" s="20">
        <v>71</v>
      </c>
      <c r="X103">
        <v>72.584269662921358</v>
      </c>
      <c r="Y103" s="26">
        <v>11.3</v>
      </c>
      <c r="Z103">
        <v>0</v>
      </c>
      <c r="AA103" s="5">
        <v>54.157853975892102</v>
      </c>
      <c r="AB103" s="12">
        <v>3.77933384339791</v>
      </c>
      <c r="AC103">
        <v>0.16994675000000001</v>
      </c>
      <c r="AD103">
        <v>3.9367100000000004E-3</v>
      </c>
      <c r="AE103">
        <v>2.3164373546400001</v>
      </c>
    </row>
    <row r="104" spans="1:31" x14ac:dyDescent="0.3">
      <c r="A104" s="5">
        <v>55079009900</v>
      </c>
      <c r="B104" t="s">
        <v>111</v>
      </c>
      <c r="C104">
        <v>392</v>
      </c>
      <c r="D104" s="18">
        <v>91</v>
      </c>
      <c r="E104">
        <v>177</v>
      </c>
      <c r="F104" s="18">
        <v>66</v>
      </c>
      <c r="G104">
        <f t="shared" si="3"/>
        <v>45.153061224489797</v>
      </c>
      <c r="H104">
        <v>371</v>
      </c>
      <c r="I104" s="18">
        <v>131</v>
      </c>
      <c r="J104">
        <v>7</v>
      </c>
      <c r="K104" s="18">
        <v>12</v>
      </c>
      <c r="L104">
        <v>22</v>
      </c>
      <c r="M104" s="18">
        <v>26</v>
      </c>
      <c r="N104">
        <v>2</v>
      </c>
      <c r="O104" s="18">
        <v>3</v>
      </c>
      <c r="P104">
        <f t="shared" si="4"/>
        <v>31</v>
      </c>
      <c r="Q104">
        <f t="shared" si="5"/>
        <v>8.355795148247978</v>
      </c>
      <c r="R104">
        <v>14.7</v>
      </c>
      <c r="S104">
        <v>48.7</v>
      </c>
      <c r="T104">
        <v>20.5</v>
      </c>
      <c r="U104">
        <v>51.8</v>
      </c>
      <c r="V104" s="5">
        <v>302</v>
      </c>
      <c r="W104" s="20">
        <v>97</v>
      </c>
      <c r="X104">
        <v>77.040816326530617</v>
      </c>
      <c r="Y104" s="26">
        <v>12.1</v>
      </c>
      <c r="Z104">
        <v>0</v>
      </c>
      <c r="AA104" s="5">
        <v>14.290463685989399</v>
      </c>
      <c r="AB104" s="12">
        <v>0.98014154224892891</v>
      </c>
      <c r="AC104">
        <v>0.19934278999999999</v>
      </c>
      <c r="AD104">
        <v>6.6087000000000003E-4</v>
      </c>
      <c r="AE104">
        <v>0.331524405774</v>
      </c>
    </row>
    <row r="105" spans="1:31" x14ac:dyDescent="0.3">
      <c r="A105" s="5">
        <v>55079010600</v>
      </c>
      <c r="B105" t="s">
        <v>112</v>
      </c>
      <c r="C105">
        <v>456</v>
      </c>
      <c r="D105" s="18">
        <v>68</v>
      </c>
      <c r="E105">
        <v>82</v>
      </c>
      <c r="F105" s="18">
        <v>57</v>
      </c>
      <c r="G105">
        <f t="shared" si="3"/>
        <v>17.982456140350877</v>
      </c>
      <c r="H105">
        <v>454</v>
      </c>
      <c r="I105" s="18">
        <v>84</v>
      </c>
      <c r="J105">
        <v>27</v>
      </c>
      <c r="K105" s="18">
        <v>28</v>
      </c>
      <c r="L105">
        <v>0</v>
      </c>
      <c r="M105" s="18">
        <v>9</v>
      </c>
      <c r="N105">
        <v>31</v>
      </c>
      <c r="O105" s="18">
        <v>33</v>
      </c>
      <c r="P105">
        <f t="shared" si="4"/>
        <v>58</v>
      </c>
      <c r="Q105">
        <f t="shared" si="5"/>
        <v>12.77533039647577</v>
      </c>
      <c r="R105">
        <v>12.9</v>
      </c>
      <c r="S105">
        <v>42.2</v>
      </c>
      <c r="T105">
        <v>18.8</v>
      </c>
      <c r="U105">
        <v>59.7</v>
      </c>
      <c r="V105" s="5">
        <v>322</v>
      </c>
      <c r="W105" s="20">
        <v>62</v>
      </c>
      <c r="X105">
        <v>70.614035087719301</v>
      </c>
      <c r="Y105" s="26">
        <v>13.1</v>
      </c>
      <c r="Z105">
        <v>0</v>
      </c>
      <c r="AA105" s="5" t="s">
        <v>500</v>
      </c>
      <c r="AB105" s="12"/>
      <c r="AC105">
        <v>0.11227237</v>
      </c>
      <c r="AD105">
        <v>0</v>
      </c>
      <c r="AE105">
        <v>0</v>
      </c>
    </row>
    <row r="106" spans="1:31" x14ac:dyDescent="0.3">
      <c r="A106" s="5">
        <v>55079010700</v>
      </c>
      <c r="B106" t="s">
        <v>113</v>
      </c>
      <c r="C106">
        <v>1243</v>
      </c>
      <c r="D106" s="18">
        <v>146</v>
      </c>
      <c r="E106">
        <v>145</v>
      </c>
      <c r="F106" s="18">
        <v>67</v>
      </c>
      <c r="G106">
        <f t="shared" si="3"/>
        <v>11.665325824617859</v>
      </c>
      <c r="H106">
        <v>1394</v>
      </c>
      <c r="I106" s="18">
        <v>227</v>
      </c>
      <c r="J106">
        <v>53</v>
      </c>
      <c r="K106" s="18">
        <v>33</v>
      </c>
      <c r="L106">
        <v>31</v>
      </c>
      <c r="M106" s="18">
        <v>28</v>
      </c>
      <c r="N106">
        <v>13</v>
      </c>
      <c r="O106" s="18">
        <v>18</v>
      </c>
      <c r="P106">
        <f t="shared" si="4"/>
        <v>97</v>
      </c>
      <c r="Q106">
        <f t="shared" si="5"/>
        <v>6.9583931133428978</v>
      </c>
      <c r="R106">
        <v>11</v>
      </c>
      <c r="S106">
        <v>32.9</v>
      </c>
      <c r="T106">
        <v>16.5</v>
      </c>
      <c r="U106">
        <v>71.400000000000006</v>
      </c>
      <c r="V106" s="5">
        <v>1115</v>
      </c>
      <c r="W106" s="20">
        <v>149</v>
      </c>
      <c r="X106">
        <v>89.702333065164922</v>
      </c>
      <c r="Y106" s="26">
        <v>6.1</v>
      </c>
      <c r="Z106">
        <v>0</v>
      </c>
      <c r="AA106" s="5" t="s">
        <v>500</v>
      </c>
      <c r="AB106" s="12"/>
      <c r="AC106">
        <v>0.23647476000000001</v>
      </c>
      <c r="AD106">
        <v>4.9784019999999998E-2</v>
      </c>
      <c r="AE106">
        <v>21.052572376000001</v>
      </c>
    </row>
    <row r="107" spans="1:31" x14ac:dyDescent="0.3">
      <c r="A107" s="5">
        <v>55079010800</v>
      </c>
      <c r="B107" t="s">
        <v>114</v>
      </c>
      <c r="C107">
        <v>1472</v>
      </c>
      <c r="D107" s="18">
        <v>137</v>
      </c>
      <c r="E107">
        <v>272</v>
      </c>
      <c r="F107" s="18">
        <v>93</v>
      </c>
      <c r="G107">
        <f t="shared" si="3"/>
        <v>18.478260869565215</v>
      </c>
      <c r="H107">
        <v>1597</v>
      </c>
      <c r="I107" s="18">
        <v>173</v>
      </c>
      <c r="J107">
        <v>70</v>
      </c>
      <c r="K107" s="18">
        <v>41</v>
      </c>
      <c r="L107">
        <v>35</v>
      </c>
      <c r="M107" s="18">
        <v>27</v>
      </c>
      <c r="N107">
        <v>11</v>
      </c>
      <c r="O107" s="18">
        <v>16</v>
      </c>
      <c r="P107">
        <f t="shared" si="4"/>
        <v>116</v>
      </c>
      <c r="Q107">
        <f t="shared" si="5"/>
        <v>7.2636192861615534</v>
      </c>
      <c r="R107">
        <v>10.9</v>
      </c>
      <c r="S107">
        <v>29.4</v>
      </c>
      <c r="T107">
        <v>17.100000000000001</v>
      </c>
      <c r="U107">
        <v>73.3</v>
      </c>
      <c r="V107" s="5">
        <v>1261</v>
      </c>
      <c r="W107" s="20">
        <v>143</v>
      </c>
      <c r="X107">
        <v>85.665760869565219</v>
      </c>
      <c r="Y107" s="26">
        <v>6.6</v>
      </c>
      <c r="Z107">
        <v>0</v>
      </c>
      <c r="AA107" s="5">
        <v>28.439414978027301</v>
      </c>
      <c r="AB107" s="12">
        <v>1.1518596588913501</v>
      </c>
      <c r="AC107">
        <v>0.12522050000000001</v>
      </c>
      <c r="AD107">
        <v>3.2764399999999998E-3</v>
      </c>
      <c r="AE107">
        <v>2.61653642974</v>
      </c>
    </row>
    <row r="108" spans="1:31" x14ac:dyDescent="0.3">
      <c r="A108" s="5">
        <v>55079011000</v>
      </c>
      <c r="B108" t="s">
        <v>115</v>
      </c>
      <c r="C108">
        <v>2480</v>
      </c>
      <c r="D108" s="18">
        <v>274</v>
      </c>
      <c r="E108">
        <v>537</v>
      </c>
      <c r="F108" s="18">
        <v>191</v>
      </c>
      <c r="G108">
        <f t="shared" si="3"/>
        <v>21.653225806451612</v>
      </c>
      <c r="H108">
        <v>1644</v>
      </c>
      <c r="I108" s="18">
        <v>279</v>
      </c>
      <c r="J108">
        <v>96</v>
      </c>
      <c r="K108" s="18">
        <v>86</v>
      </c>
      <c r="L108">
        <v>39</v>
      </c>
      <c r="M108" s="18">
        <v>36</v>
      </c>
      <c r="N108">
        <v>18</v>
      </c>
      <c r="O108" s="18">
        <v>28</v>
      </c>
      <c r="P108">
        <f t="shared" si="4"/>
        <v>153</v>
      </c>
      <c r="Q108">
        <f t="shared" si="5"/>
        <v>9.3065693430656928</v>
      </c>
      <c r="R108">
        <v>11.3</v>
      </c>
      <c r="S108">
        <v>33.4</v>
      </c>
      <c r="T108">
        <v>16.2</v>
      </c>
      <c r="U108">
        <v>71.599999999999994</v>
      </c>
      <c r="V108" s="5">
        <v>2061</v>
      </c>
      <c r="W108" s="20">
        <v>254</v>
      </c>
      <c r="X108">
        <v>83.104838709677423</v>
      </c>
      <c r="Y108" s="26">
        <v>8</v>
      </c>
      <c r="Z108">
        <v>0</v>
      </c>
      <c r="AA108" s="5">
        <v>248.96805524825999</v>
      </c>
      <c r="AB108" s="12">
        <v>7.2627787411978009</v>
      </c>
      <c r="AC108">
        <v>0.10739451</v>
      </c>
      <c r="AD108">
        <v>0</v>
      </c>
      <c r="AE108">
        <v>0</v>
      </c>
    </row>
    <row r="109" spans="1:31" x14ac:dyDescent="0.3">
      <c r="A109" s="5">
        <v>55079011100</v>
      </c>
      <c r="B109" t="s">
        <v>116</v>
      </c>
      <c r="C109">
        <v>857</v>
      </c>
      <c r="D109" s="18">
        <v>98</v>
      </c>
      <c r="E109">
        <v>155</v>
      </c>
      <c r="F109" s="18">
        <v>67</v>
      </c>
      <c r="G109">
        <f t="shared" si="3"/>
        <v>18.086347724620769</v>
      </c>
      <c r="H109">
        <v>939</v>
      </c>
      <c r="I109" s="18">
        <v>161</v>
      </c>
      <c r="J109">
        <v>23</v>
      </c>
      <c r="K109" s="18">
        <v>21</v>
      </c>
      <c r="L109">
        <v>66</v>
      </c>
      <c r="M109" s="18">
        <v>53</v>
      </c>
      <c r="N109">
        <v>7</v>
      </c>
      <c r="O109" s="18">
        <v>13</v>
      </c>
      <c r="P109">
        <f t="shared" si="4"/>
        <v>96</v>
      </c>
      <c r="Q109">
        <f t="shared" si="5"/>
        <v>10.223642172523961</v>
      </c>
      <c r="R109">
        <v>10.8</v>
      </c>
      <c r="S109">
        <v>30.7</v>
      </c>
      <c r="T109">
        <v>16.7</v>
      </c>
      <c r="U109">
        <v>71.8</v>
      </c>
      <c r="V109" s="5">
        <v>795</v>
      </c>
      <c r="W109" s="20">
        <v>98</v>
      </c>
      <c r="X109">
        <v>92.765460910151688</v>
      </c>
      <c r="Y109" s="26">
        <v>4.5</v>
      </c>
      <c r="Z109">
        <v>0</v>
      </c>
      <c r="AA109" s="5" t="s">
        <v>500</v>
      </c>
      <c r="AB109" s="12"/>
      <c r="AC109">
        <v>9.5728469999999996E-2</v>
      </c>
      <c r="AD109">
        <v>3.28357E-3</v>
      </c>
      <c r="AE109">
        <v>3.4300872039399999</v>
      </c>
    </row>
    <row r="110" spans="1:31" x14ac:dyDescent="0.3">
      <c r="A110" s="5">
        <v>55079011200</v>
      </c>
      <c r="B110" t="s">
        <v>117</v>
      </c>
      <c r="C110">
        <v>1598</v>
      </c>
      <c r="D110" s="18">
        <v>167</v>
      </c>
      <c r="E110">
        <v>341</v>
      </c>
      <c r="F110" s="18">
        <v>109</v>
      </c>
      <c r="G110">
        <f t="shared" si="3"/>
        <v>21.339173967459324</v>
      </c>
      <c r="H110">
        <v>1558</v>
      </c>
      <c r="I110" s="18">
        <v>276</v>
      </c>
      <c r="J110">
        <v>63</v>
      </c>
      <c r="K110" s="18">
        <v>62</v>
      </c>
      <c r="L110">
        <v>56</v>
      </c>
      <c r="M110" s="18">
        <v>34</v>
      </c>
      <c r="N110">
        <v>0</v>
      </c>
      <c r="O110" s="18">
        <v>9</v>
      </c>
      <c r="P110">
        <f t="shared" si="4"/>
        <v>119</v>
      </c>
      <c r="Q110">
        <f t="shared" si="5"/>
        <v>7.6379974326059044</v>
      </c>
      <c r="R110">
        <v>11.1</v>
      </c>
      <c r="S110">
        <v>32.1</v>
      </c>
      <c r="T110">
        <v>16.600000000000001</v>
      </c>
      <c r="U110">
        <v>70.3</v>
      </c>
      <c r="V110" s="5">
        <v>1398</v>
      </c>
      <c r="W110" s="20">
        <v>180</v>
      </c>
      <c r="X110">
        <v>87.484355444305379</v>
      </c>
      <c r="Y110" s="26">
        <v>6.5</v>
      </c>
      <c r="Z110">
        <v>0</v>
      </c>
      <c r="AA110" s="5">
        <v>6.2649960517883301</v>
      </c>
      <c r="AB110" s="12">
        <v>0.28233420693052397</v>
      </c>
      <c r="AC110">
        <v>0.15842634</v>
      </c>
      <c r="AD110">
        <v>1.049839E-2</v>
      </c>
      <c r="AE110">
        <v>6.62666952983</v>
      </c>
    </row>
    <row r="111" spans="1:31" x14ac:dyDescent="0.3">
      <c r="A111" s="5">
        <v>55079011300</v>
      </c>
      <c r="B111" t="s">
        <v>118</v>
      </c>
      <c r="C111">
        <v>1616</v>
      </c>
      <c r="D111" s="18">
        <v>166</v>
      </c>
      <c r="E111">
        <v>236</v>
      </c>
      <c r="F111" s="18">
        <v>86</v>
      </c>
      <c r="G111">
        <f t="shared" si="3"/>
        <v>14.603960396039604</v>
      </c>
      <c r="H111">
        <v>1287</v>
      </c>
      <c r="I111" s="18">
        <v>194</v>
      </c>
      <c r="J111">
        <v>29</v>
      </c>
      <c r="K111" s="18">
        <v>20</v>
      </c>
      <c r="L111">
        <v>13</v>
      </c>
      <c r="M111" s="18">
        <v>20</v>
      </c>
      <c r="N111">
        <v>0</v>
      </c>
      <c r="O111" s="18">
        <v>9</v>
      </c>
      <c r="P111">
        <f t="shared" si="4"/>
        <v>42</v>
      </c>
      <c r="Q111">
        <f t="shared" si="5"/>
        <v>3.263403263403263</v>
      </c>
      <c r="R111">
        <v>10.199999999999999</v>
      </c>
      <c r="S111">
        <v>27.6</v>
      </c>
      <c r="T111">
        <v>14.7</v>
      </c>
      <c r="U111">
        <v>74.900000000000006</v>
      </c>
      <c r="V111" s="5">
        <v>1454</v>
      </c>
      <c r="W111" s="20">
        <v>169</v>
      </c>
      <c r="X111">
        <v>89.975247524752476</v>
      </c>
      <c r="Y111" s="26">
        <v>4.3</v>
      </c>
      <c r="Z111">
        <v>0</v>
      </c>
      <c r="AA111" s="5" t="s">
        <v>500</v>
      </c>
      <c r="AB111" s="12"/>
      <c r="AC111">
        <v>0.18333434000000001</v>
      </c>
      <c r="AD111" s="32" t="s">
        <v>516</v>
      </c>
      <c r="AE111">
        <v>2.8483479963400001E-2</v>
      </c>
    </row>
    <row r="112" spans="1:31" x14ac:dyDescent="0.3">
      <c r="A112" s="5">
        <v>55079011400</v>
      </c>
      <c r="B112" t="s">
        <v>119</v>
      </c>
      <c r="C112">
        <v>905</v>
      </c>
      <c r="D112" s="18">
        <v>147</v>
      </c>
      <c r="E112">
        <v>136</v>
      </c>
      <c r="F112" s="18">
        <v>127</v>
      </c>
      <c r="G112">
        <f t="shared" si="3"/>
        <v>15.027624309392266</v>
      </c>
      <c r="H112">
        <v>843</v>
      </c>
      <c r="I112" s="18">
        <v>121</v>
      </c>
      <c r="J112">
        <v>11</v>
      </c>
      <c r="K112" s="18">
        <v>12</v>
      </c>
      <c r="L112">
        <v>43</v>
      </c>
      <c r="M112" s="18">
        <v>39</v>
      </c>
      <c r="N112">
        <v>10</v>
      </c>
      <c r="O112" s="18">
        <v>11</v>
      </c>
      <c r="P112">
        <f t="shared" si="4"/>
        <v>64</v>
      </c>
      <c r="Q112">
        <f t="shared" si="5"/>
        <v>7.5919335705812578</v>
      </c>
      <c r="R112">
        <v>10.1</v>
      </c>
      <c r="S112">
        <v>27.8</v>
      </c>
      <c r="T112">
        <v>14.1</v>
      </c>
      <c r="U112">
        <v>79.099999999999994</v>
      </c>
      <c r="V112" s="5">
        <v>806</v>
      </c>
      <c r="W112" s="20">
        <v>148</v>
      </c>
      <c r="X112">
        <v>89.060773480662974</v>
      </c>
      <c r="Y112" s="26">
        <v>6.3</v>
      </c>
      <c r="Z112">
        <v>0</v>
      </c>
      <c r="AA112" s="5">
        <v>53.044385910034201</v>
      </c>
      <c r="AB112" s="12">
        <v>4.6652933957813696</v>
      </c>
      <c r="AC112">
        <v>0.21144447999999999</v>
      </c>
      <c r="AD112">
        <v>3.1774799999999999E-3</v>
      </c>
      <c r="AE112">
        <v>1.50274909045</v>
      </c>
    </row>
    <row r="113" spans="1:31" x14ac:dyDescent="0.3">
      <c r="A113" s="5">
        <v>55079012200</v>
      </c>
      <c r="B113" t="s">
        <v>120</v>
      </c>
      <c r="C113">
        <v>572</v>
      </c>
      <c r="D113" s="18">
        <v>98</v>
      </c>
      <c r="E113">
        <v>185</v>
      </c>
      <c r="F113" s="18">
        <v>64</v>
      </c>
      <c r="G113">
        <f t="shared" si="3"/>
        <v>32.342657342657347</v>
      </c>
      <c r="H113">
        <v>603</v>
      </c>
      <c r="I113" s="18">
        <v>144</v>
      </c>
      <c r="J113">
        <v>11</v>
      </c>
      <c r="K113" s="18">
        <v>18</v>
      </c>
      <c r="L113">
        <v>0</v>
      </c>
      <c r="M113" s="18">
        <v>9</v>
      </c>
      <c r="N113">
        <v>0</v>
      </c>
      <c r="O113" s="18">
        <v>9</v>
      </c>
      <c r="P113">
        <f t="shared" si="4"/>
        <v>11</v>
      </c>
      <c r="Q113">
        <f t="shared" si="5"/>
        <v>1.8242122719734661</v>
      </c>
      <c r="R113">
        <v>13.7</v>
      </c>
      <c r="S113">
        <v>41.8</v>
      </c>
      <c r="T113">
        <v>21.7</v>
      </c>
      <c r="U113">
        <v>45</v>
      </c>
      <c r="V113" s="5">
        <v>410</v>
      </c>
      <c r="W113" s="20">
        <v>88</v>
      </c>
      <c r="X113">
        <v>71.67832167832168</v>
      </c>
      <c r="Y113" s="26">
        <v>10.199999999999999</v>
      </c>
      <c r="Z113">
        <v>1</v>
      </c>
      <c r="AA113" s="5">
        <v>2556.9999971389798</v>
      </c>
      <c r="AB113" s="12">
        <v>99.999999888110196</v>
      </c>
      <c r="AC113">
        <v>0.19248562999999999</v>
      </c>
      <c r="AD113">
        <v>0</v>
      </c>
      <c r="AE113">
        <v>0</v>
      </c>
    </row>
    <row r="114" spans="1:31" x14ac:dyDescent="0.3">
      <c r="A114" s="5">
        <v>55079012300</v>
      </c>
      <c r="B114" t="s">
        <v>121</v>
      </c>
      <c r="C114">
        <v>464</v>
      </c>
      <c r="D114" s="18">
        <v>129</v>
      </c>
      <c r="E114">
        <v>182</v>
      </c>
      <c r="F114" s="18">
        <v>124</v>
      </c>
      <c r="G114">
        <f t="shared" si="3"/>
        <v>39.224137931034484</v>
      </c>
      <c r="H114">
        <v>509</v>
      </c>
      <c r="I114" s="18">
        <v>245</v>
      </c>
      <c r="J114">
        <v>20</v>
      </c>
      <c r="K114" s="18">
        <v>29</v>
      </c>
      <c r="L114">
        <v>13</v>
      </c>
      <c r="M114" s="18">
        <v>20</v>
      </c>
      <c r="N114">
        <v>0</v>
      </c>
      <c r="O114" s="18">
        <v>9</v>
      </c>
      <c r="P114">
        <f t="shared" si="4"/>
        <v>33</v>
      </c>
      <c r="Q114">
        <f t="shared" si="5"/>
        <v>6.4833005893909625</v>
      </c>
      <c r="R114">
        <v>14.6</v>
      </c>
      <c r="S114">
        <v>49.2</v>
      </c>
      <c r="T114">
        <v>21.5</v>
      </c>
      <c r="U114">
        <v>47.5</v>
      </c>
      <c r="V114" s="5">
        <v>324</v>
      </c>
      <c r="W114" s="20">
        <v>126</v>
      </c>
      <c r="X114">
        <v>69.827586206896555</v>
      </c>
      <c r="Y114" s="26">
        <v>15.2</v>
      </c>
      <c r="Z114">
        <v>1</v>
      </c>
      <c r="AA114" s="5">
        <v>1122.00000858307</v>
      </c>
      <c r="AB114" s="12">
        <v>100.00000076497899</v>
      </c>
      <c r="AC114">
        <v>0.29698380000000002</v>
      </c>
      <c r="AD114">
        <v>7.7728900000000002E-3</v>
      </c>
      <c r="AE114">
        <v>2.6172774407200001</v>
      </c>
    </row>
    <row r="115" spans="1:31" x14ac:dyDescent="0.3">
      <c r="A115" s="5">
        <v>55079012400</v>
      </c>
      <c r="B115" t="s">
        <v>122</v>
      </c>
      <c r="C115">
        <v>1122</v>
      </c>
      <c r="D115" s="18">
        <v>124</v>
      </c>
      <c r="E115">
        <v>169</v>
      </c>
      <c r="F115" s="18">
        <v>89</v>
      </c>
      <c r="G115">
        <f t="shared" si="3"/>
        <v>15.062388591800357</v>
      </c>
      <c r="H115">
        <v>1175</v>
      </c>
      <c r="I115" s="18">
        <v>228</v>
      </c>
      <c r="J115">
        <v>36</v>
      </c>
      <c r="K115" s="18">
        <v>28</v>
      </c>
      <c r="L115">
        <v>0</v>
      </c>
      <c r="M115" s="18">
        <v>9</v>
      </c>
      <c r="N115">
        <v>29</v>
      </c>
      <c r="O115" s="18">
        <v>47</v>
      </c>
      <c r="P115">
        <f t="shared" si="4"/>
        <v>65</v>
      </c>
      <c r="Q115">
        <f t="shared" si="5"/>
        <v>5.5319148936170208</v>
      </c>
      <c r="R115">
        <v>11.8</v>
      </c>
      <c r="S115">
        <v>37.1</v>
      </c>
      <c r="T115">
        <v>16.5</v>
      </c>
      <c r="U115">
        <v>67.8</v>
      </c>
      <c r="V115" s="5">
        <v>952</v>
      </c>
      <c r="W115" s="20">
        <v>136</v>
      </c>
      <c r="X115">
        <v>84.848484848484844</v>
      </c>
      <c r="Y115" s="26">
        <v>8.5</v>
      </c>
      <c r="Z115">
        <v>1</v>
      </c>
      <c r="AA115" s="5">
        <v>2591.9999848268899</v>
      </c>
      <c r="AB115" s="12">
        <v>99.999999414617804</v>
      </c>
      <c r="AC115">
        <v>0.50689432000000001</v>
      </c>
      <c r="AD115">
        <v>8.3145510000000006E-2</v>
      </c>
      <c r="AE115">
        <v>16.402927931800001</v>
      </c>
    </row>
    <row r="116" spans="1:31" x14ac:dyDescent="0.3">
      <c r="A116" s="5">
        <v>55079012500</v>
      </c>
      <c r="B116" t="s">
        <v>123</v>
      </c>
      <c r="C116">
        <v>1042</v>
      </c>
      <c r="D116" s="18">
        <v>185</v>
      </c>
      <c r="E116">
        <v>69</v>
      </c>
      <c r="F116" s="18">
        <v>40</v>
      </c>
      <c r="G116">
        <f t="shared" si="3"/>
        <v>6.6218809980806146</v>
      </c>
      <c r="H116">
        <v>1071</v>
      </c>
      <c r="I116" s="18">
        <v>174</v>
      </c>
      <c r="J116">
        <v>28</v>
      </c>
      <c r="K116" s="18">
        <v>27</v>
      </c>
      <c r="L116">
        <v>10</v>
      </c>
      <c r="M116" s="18">
        <v>9</v>
      </c>
      <c r="N116">
        <v>0</v>
      </c>
      <c r="O116" s="18">
        <v>9</v>
      </c>
      <c r="P116">
        <f t="shared" si="4"/>
        <v>38</v>
      </c>
      <c r="Q116">
        <f t="shared" si="5"/>
        <v>3.5480859010270773</v>
      </c>
      <c r="R116">
        <v>10.199999999999999</v>
      </c>
      <c r="S116">
        <v>31.5</v>
      </c>
      <c r="T116">
        <v>13.2</v>
      </c>
      <c r="U116">
        <v>77.5</v>
      </c>
      <c r="V116" s="5">
        <v>881</v>
      </c>
      <c r="W116" s="20">
        <v>153</v>
      </c>
      <c r="X116">
        <v>84.548944337811903</v>
      </c>
      <c r="Y116" s="26">
        <v>7.6</v>
      </c>
      <c r="Z116">
        <v>1</v>
      </c>
      <c r="AA116" s="5">
        <v>2013.99997704476</v>
      </c>
      <c r="AB116" s="12">
        <v>99.999998860216493</v>
      </c>
      <c r="AC116">
        <v>0.70273492999999998</v>
      </c>
      <c r="AD116">
        <v>0.10149964</v>
      </c>
      <c r="AE116">
        <v>14.443517131</v>
      </c>
    </row>
    <row r="117" spans="1:31" x14ac:dyDescent="0.3">
      <c r="A117" s="5">
        <v>55079012600</v>
      </c>
      <c r="B117" t="s">
        <v>124</v>
      </c>
      <c r="C117">
        <v>1044</v>
      </c>
      <c r="D117" s="18">
        <v>76</v>
      </c>
      <c r="E117">
        <v>109</v>
      </c>
      <c r="F117" s="18">
        <v>71</v>
      </c>
      <c r="G117">
        <f t="shared" si="3"/>
        <v>10.440613026819925</v>
      </c>
      <c r="H117">
        <v>866</v>
      </c>
      <c r="I117" s="18">
        <v>161</v>
      </c>
      <c r="J117">
        <v>67</v>
      </c>
      <c r="K117" s="18">
        <v>45</v>
      </c>
      <c r="L117">
        <v>29</v>
      </c>
      <c r="M117" s="18">
        <v>34</v>
      </c>
      <c r="N117">
        <v>19</v>
      </c>
      <c r="O117" s="18">
        <v>29</v>
      </c>
      <c r="P117">
        <f t="shared" si="4"/>
        <v>115</v>
      </c>
      <c r="Q117">
        <f t="shared" si="5"/>
        <v>13.279445727482678</v>
      </c>
      <c r="R117">
        <v>11</v>
      </c>
      <c r="S117">
        <v>35.1</v>
      </c>
      <c r="T117">
        <v>15.4</v>
      </c>
      <c r="U117">
        <v>71</v>
      </c>
      <c r="V117" s="5">
        <v>869</v>
      </c>
      <c r="W117" s="20">
        <v>85</v>
      </c>
      <c r="X117">
        <v>83.237547892720315</v>
      </c>
      <c r="Y117" s="26">
        <v>8.5</v>
      </c>
      <c r="Z117">
        <v>1</v>
      </c>
      <c r="AA117" s="5">
        <v>1901.7060676794599</v>
      </c>
      <c r="AB117" s="12">
        <v>87.676628293197794</v>
      </c>
      <c r="AC117">
        <v>0.30361705</v>
      </c>
      <c r="AD117">
        <v>1.715003E-2</v>
      </c>
      <c r="AE117">
        <v>5.64857276625</v>
      </c>
    </row>
    <row r="118" spans="1:31" x14ac:dyDescent="0.3">
      <c r="A118" s="5">
        <v>55079012700</v>
      </c>
      <c r="B118" t="s">
        <v>125</v>
      </c>
      <c r="C118">
        <v>484</v>
      </c>
      <c r="D118" s="18">
        <v>67</v>
      </c>
      <c r="E118">
        <v>14</v>
      </c>
      <c r="F118" s="18">
        <v>15</v>
      </c>
      <c r="G118">
        <f t="shared" si="3"/>
        <v>2.8925619834710745</v>
      </c>
      <c r="H118">
        <v>575</v>
      </c>
      <c r="I118" s="18">
        <v>123</v>
      </c>
      <c r="J118">
        <v>0</v>
      </c>
      <c r="K118" s="18">
        <v>9</v>
      </c>
      <c r="L118">
        <v>10</v>
      </c>
      <c r="M118" s="18">
        <v>16</v>
      </c>
      <c r="N118">
        <v>0</v>
      </c>
      <c r="O118" s="18">
        <v>9</v>
      </c>
      <c r="P118">
        <f t="shared" si="4"/>
        <v>10</v>
      </c>
      <c r="Q118">
        <f t="shared" si="5"/>
        <v>1.7391304347826086</v>
      </c>
      <c r="R118">
        <v>10.4</v>
      </c>
      <c r="S118">
        <v>31.3</v>
      </c>
      <c r="T118">
        <v>14.5</v>
      </c>
      <c r="U118">
        <v>74.5</v>
      </c>
      <c r="V118" s="5">
        <v>455</v>
      </c>
      <c r="W118" s="20">
        <v>68</v>
      </c>
      <c r="X118">
        <v>94.008264462809919</v>
      </c>
      <c r="Y118" s="26">
        <v>6.1</v>
      </c>
      <c r="Z118">
        <v>0</v>
      </c>
      <c r="AA118" s="5">
        <v>231.79452279121</v>
      </c>
      <c r="AB118" s="12">
        <v>19.494913607334698</v>
      </c>
      <c r="AC118">
        <v>0.39167447999999999</v>
      </c>
      <c r="AD118">
        <v>6.1732160000000001E-2</v>
      </c>
      <c r="AE118">
        <v>15.7610881363</v>
      </c>
    </row>
    <row r="119" spans="1:31" x14ac:dyDescent="0.3">
      <c r="A119" s="5">
        <v>55079012800</v>
      </c>
      <c r="B119" t="s">
        <v>126</v>
      </c>
      <c r="C119">
        <v>1143</v>
      </c>
      <c r="D119" s="18">
        <v>149</v>
      </c>
      <c r="E119">
        <v>205</v>
      </c>
      <c r="F119" s="18">
        <v>95</v>
      </c>
      <c r="G119">
        <f t="shared" si="3"/>
        <v>17.935258092738408</v>
      </c>
      <c r="H119">
        <v>1630</v>
      </c>
      <c r="I119" s="18">
        <v>318</v>
      </c>
      <c r="J119">
        <v>7</v>
      </c>
      <c r="K119" s="18">
        <v>11</v>
      </c>
      <c r="L119">
        <v>16</v>
      </c>
      <c r="M119" s="18">
        <v>19</v>
      </c>
      <c r="N119">
        <v>85</v>
      </c>
      <c r="O119" s="18">
        <v>98</v>
      </c>
      <c r="P119">
        <f t="shared" si="4"/>
        <v>108</v>
      </c>
      <c r="Q119">
        <f t="shared" si="5"/>
        <v>6.625766871165645</v>
      </c>
      <c r="R119">
        <v>11.7</v>
      </c>
      <c r="S119">
        <v>32.299999999999997</v>
      </c>
      <c r="T119">
        <v>18.3</v>
      </c>
      <c r="U119">
        <v>69.8</v>
      </c>
      <c r="V119" s="5">
        <v>964</v>
      </c>
      <c r="W119" s="20">
        <v>151</v>
      </c>
      <c r="X119">
        <v>84.339457567804018</v>
      </c>
      <c r="Y119" s="26">
        <v>6.6</v>
      </c>
      <c r="Z119">
        <v>1</v>
      </c>
      <c r="AA119" s="5">
        <v>1836.82478788495</v>
      </c>
      <c r="AB119" s="12">
        <v>62.096848812878704</v>
      </c>
      <c r="AC119">
        <v>1.0523007</v>
      </c>
      <c r="AD119">
        <v>3.5768050000000003E-2</v>
      </c>
      <c r="AE119">
        <v>3.3990331851</v>
      </c>
    </row>
    <row r="120" spans="1:31" x14ac:dyDescent="0.3">
      <c r="A120" s="5">
        <v>55079012900</v>
      </c>
      <c r="B120" t="s">
        <v>127</v>
      </c>
      <c r="C120">
        <v>1167</v>
      </c>
      <c r="D120" s="18">
        <v>133</v>
      </c>
      <c r="E120">
        <v>144</v>
      </c>
      <c r="F120" s="18">
        <v>93</v>
      </c>
      <c r="G120">
        <f t="shared" si="3"/>
        <v>12.339331619537274</v>
      </c>
      <c r="H120">
        <v>1387</v>
      </c>
      <c r="I120" s="18">
        <v>223</v>
      </c>
      <c r="J120">
        <v>43</v>
      </c>
      <c r="K120" s="18">
        <v>48</v>
      </c>
      <c r="L120">
        <v>110</v>
      </c>
      <c r="M120" s="18">
        <v>80</v>
      </c>
      <c r="N120">
        <v>23</v>
      </c>
      <c r="O120" s="18">
        <v>31</v>
      </c>
      <c r="P120">
        <f t="shared" si="4"/>
        <v>176</v>
      </c>
      <c r="Q120">
        <f t="shared" si="5"/>
        <v>12.689257390050468</v>
      </c>
      <c r="R120">
        <v>11.4</v>
      </c>
      <c r="S120">
        <v>36.4</v>
      </c>
      <c r="T120">
        <v>17.100000000000001</v>
      </c>
      <c r="U120">
        <v>66.8</v>
      </c>
      <c r="V120" s="5">
        <v>973</v>
      </c>
      <c r="W120" s="20">
        <v>123</v>
      </c>
      <c r="X120">
        <v>83.376178234790061</v>
      </c>
      <c r="Y120" s="26">
        <v>9.8000000000000007</v>
      </c>
      <c r="Z120">
        <v>0</v>
      </c>
      <c r="AA120" s="5" t="s">
        <v>500</v>
      </c>
      <c r="AB120" s="12"/>
      <c r="AC120">
        <v>0.39683755999999998</v>
      </c>
      <c r="AD120">
        <v>6.8634799999999999E-3</v>
      </c>
      <c r="AE120">
        <v>1.7295439474000001</v>
      </c>
    </row>
    <row r="121" spans="1:31" x14ac:dyDescent="0.3">
      <c r="A121" s="5">
        <v>55079013000</v>
      </c>
      <c r="B121" t="s">
        <v>128</v>
      </c>
      <c r="C121">
        <v>827</v>
      </c>
      <c r="D121" s="18">
        <v>83</v>
      </c>
      <c r="E121">
        <v>47</v>
      </c>
      <c r="F121" s="18">
        <v>31</v>
      </c>
      <c r="G121">
        <f t="shared" si="3"/>
        <v>5.6831922611850061</v>
      </c>
      <c r="H121">
        <v>959</v>
      </c>
      <c r="I121" s="18">
        <v>153</v>
      </c>
      <c r="J121">
        <v>21</v>
      </c>
      <c r="K121" s="18">
        <v>25</v>
      </c>
      <c r="L121">
        <v>44</v>
      </c>
      <c r="M121" s="18">
        <v>59</v>
      </c>
      <c r="N121">
        <v>0</v>
      </c>
      <c r="O121" s="18">
        <v>9</v>
      </c>
      <c r="P121">
        <f t="shared" si="4"/>
        <v>65</v>
      </c>
      <c r="Q121">
        <f t="shared" si="5"/>
        <v>6.777893639207508</v>
      </c>
      <c r="R121">
        <v>12.2</v>
      </c>
      <c r="S121">
        <v>38.799999999999997</v>
      </c>
      <c r="T121">
        <v>18.7</v>
      </c>
      <c r="U121">
        <v>62.3</v>
      </c>
      <c r="V121" s="5">
        <v>757</v>
      </c>
      <c r="W121" s="20">
        <v>91</v>
      </c>
      <c r="X121">
        <v>91.535671100362762</v>
      </c>
      <c r="Y121" s="26">
        <v>5</v>
      </c>
      <c r="Z121">
        <v>1</v>
      </c>
      <c r="AA121" s="5">
        <v>1342.0874844714999</v>
      </c>
      <c r="AB121" s="12">
        <v>74.560415803972205</v>
      </c>
      <c r="AC121">
        <v>0.25137024000000002</v>
      </c>
      <c r="AD121">
        <v>2.6445070000000001E-2</v>
      </c>
      <c r="AE121">
        <v>10.5203662932</v>
      </c>
    </row>
    <row r="122" spans="1:31" x14ac:dyDescent="0.3">
      <c r="A122" s="5">
        <v>55079013300</v>
      </c>
      <c r="B122" t="s">
        <v>129</v>
      </c>
      <c r="C122">
        <v>448</v>
      </c>
      <c r="D122" s="18">
        <v>74</v>
      </c>
      <c r="E122">
        <v>116</v>
      </c>
      <c r="F122" s="18">
        <v>38</v>
      </c>
      <c r="G122">
        <f t="shared" si="3"/>
        <v>25.892857142857146</v>
      </c>
      <c r="H122">
        <v>236</v>
      </c>
      <c r="I122" s="18">
        <v>62</v>
      </c>
      <c r="J122">
        <v>27</v>
      </c>
      <c r="K122" s="18">
        <v>28</v>
      </c>
      <c r="L122">
        <v>15</v>
      </c>
      <c r="M122" s="18">
        <v>16</v>
      </c>
      <c r="N122">
        <v>6</v>
      </c>
      <c r="O122" s="18">
        <v>10</v>
      </c>
      <c r="P122">
        <f t="shared" si="4"/>
        <v>48</v>
      </c>
      <c r="Q122">
        <f t="shared" si="5"/>
        <v>20.33898305084746</v>
      </c>
      <c r="R122">
        <v>13</v>
      </c>
      <c r="S122">
        <v>42.3</v>
      </c>
      <c r="T122">
        <v>20</v>
      </c>
      <c r="U122">
        <v>54.4</v>
      </c>
      <c r="V122" s="5">
        <v>359</v>
      </c>
      <c r="W122" s="20">
        <v>78</v>
      </c>
      <c r="X122">
        <v>80.133928571428569</v>
      </c>
      <c r="Y122" s="26">
        <v>7.9</v>
      </c>
      <c r="Z122">
        <v>1</v>
      </c>
      <c r="AA122" s="5">
        <v>1065.9999978542301</v>
      </c>
      <c r="AB122" s="12">
        <v>99.999999798708501</v>
      </c>
      <c r="AC122">
        <v>0.23023194</v>
      </c>
      <c r="AD122">
        <v>3.4432650000000002E-2</v>
      </c>
      <c r="AE122">
        <v>14.9556356082</v>
      </c>
    </row>
    <row r="123" spans="1:31" x14ac:dyDescent="0.3">
      <c r="A123" s="5">
        <v>55079013400</v>
      </c>
      <c r="B123" t="s">
        <v>130</v>
      </c>
      <c r="C123">
        <v>1018</v>
      </c>
      <c r="D123" s="18">
        <v>227</v>
      </c>
      <c r="E123">
        <v>280</v>
      </c>
      <c r="F123" s="18">
        <v>76</v>
      </c>
      <c r="G123">
        <f t="shared" si="3"/>
        <v>27.504911591355601</v>
      </c>
      <c r="H123">
        <v>995</v>
      </c>
      <c r="I123" s="18">
        <v>340</v>
      </c>
      <c r="J123">
        <v>99</v>
      </c>
      <c r="K123" s="18">
        <v>147</v>
      </c>
      <c r="L123">
        <v>0</v>
      </c>
      <c r="M123" s="18">
        <v>9</v>
      </c>
      <c r="N123">
        <v>22</v>
      </c>
      <c r="O123" s="18">
        <v>38</v>
      </c>
      <c r="P123">
        <f t="shared" si="4"/>
        <v>121</v>
      </c>
      <c r="Q123">
        <f t="shared" si="5"/>
        <v>12.160804020100501</v>
      </c>
      <c r="R123">
        <v>14</v>
      </c>
      <c r="S123">
        <v>45.7</v>
      </c>
      <c r="T123">
        <v>20.100000000000001</v>
      </c>
      <c r="U123">
        <v>52.3</v>
      </c>
      <c r="V123" s="5">
        <v>720</v>
      </c>
      <c r="W123" s="20">
        <v>259</v>
      </c>
      <c r="X123">
        <v>70.72691552062868</v>
      </c>
      <c r="Y123" s="26">
        <v>15.7</v>
      </c>
      <c r="Z123">
        <v>1</v>
      </c>
      <c r="AA123" s="5">
        <v>1721.8086190223701</v>
      </c>
      <c r="AB123" s="12">
        <v>73.739127152992296</v>
      </c>
      <c r="AC123">
        <v>0.20727946999999999</v>
      </c>
      <c r="AD123">
        <v>8.6326000000000003E-4</v>
      </c>
      <c r="AE123">
        <v>0.41647153960799999</v>
      </c>
    </row>
    <row r="124" spans="1:31" x14ac:dyDescent="0.3">
      <c r="A124" s="5">
        <v>55079013500</v>
      </c>
      <c r="B124" t="s">
        <v>131</v>
      </c>
      <c r="C124">
        <v>876</v>
      </c>
      <c r="D124" s="18">
        <v>133</v>
      </c>
      <c r="E124">
        <v>436</v>
      </c>
      <c r="F124" s="18">
        <v>130</v>
      </c>
      <c r="G124">
        <f t="shared" si="3"/>
        <v>49.771689497716892</v>
      </c>
      <c r="H124">
        <v>524</v>
      </c>
      <c r="I124" s="18">
        <v>132</v>
      </c>
      <c r="J124">
        <v>102</v>
      </c>
      <c r="K124" s="18">
        <v>87</v>
      </c>
      <c r="L124">
        <v>3</v>
      </c>
      <c r="M124" s="18">
        <v>8</v>
      </c>
      <c r="N124">
        <v>20</v>
      </c>
      <c r="O124" s="18">
        <v>24</v>
      </c>
      <c r="P124">
        <f t="shared" si="4"/>
        <v>125</v>
      </c>
      <c r="Q124">
        <f t="shared" si="5"/>
        <v>23.854961832061068</v>
      </c>
      <c r="R124">
        <v>15.2</v>
      </c>
      <c r="S124">
        <v>52.8</v>
      </c>
      <c r="T124">
        <v>23.6</v>
      </c>
      <c r="U124">
        <v>41.6</v>
      </c>
      <c r="V124" s="5">
        <v>541</v>
      </c>
      <c r="W124" s="20">
        <v>144</v>
      </c>
      <c r="X124">
        <v>61.757990867579906</v>
      </c>
      <c r="Y124" s="26">
        <v>12.8</v>
      </c>
      <c r="Z124">
        <v>1</v>
      </c>
      <c r="AA124" s="5">
        <v>1194.3838429451</v>
      </c>
      <c r="AB124" s="12">
        <v>62.500462739146997</v>
      </c>
      <c r="AC124">
        <v>9.7816189999999997E-2</v>
      </c>
      <c r="AD124">
        <v>0</v>
      </c>
      <c r="AE124">
        <v>0</v>
      </c>
    </row>
    <row r="125" spans="1:31" x14ac:dyDescent="0.3">
      <c r="A125" s="5">
        <v>55079013600</v>
      </c>
      <c r="B125" t="s">
        <v>132</v>
      </c>
      <c r="C125">
        <v>1240</v>
      </c>
      <c r="D125" s="18">
        <v>200</v>
      </c>
      <c r="E125">
        <v>552</v>
      </c>
      <c r="F125" s="18">
        <v>186</v>
      </c>
      <c r="G125">
        <f t="shared" si="3"/>
        <v>44.516129032258064</v>
      </c>
      <c r="H125">
        <v>889</v>
      </c>
      <c r="I125" s="18">
        <v>237</v>
      </c>
      <c r="J125">
        <v>41</v>
      </c>
      <c r="K125" s="18">
        <v>49</v>
      </c>
      <c r="L125">
        <v>76</v>
      </c>
      <c r="M125" s="18">
        <v>94</v>
      </c>
      <c r="N125">
        <v>0</v>
      </c>
      <c r="O125" s="18">
        <v>9</v>
      </c>
      <c r="P125">
        <f t="shared" si="4"/>
        <v>117</v>
      </c>
      <c r="Q125">
        <f t="shared" si="5"/>
        <v>13.160854893138357</v>
      </c>
      <c r="R125">
        <v>15.1</v>
      </c>
      <c r="S125">
        <v>50.3</v>
      </c>
      <c r="T125">
        <v>20.9</v>
      </c>
      <c r="U125">
        <v>47</v>
      </c>
      <c r="V125" s="5">
        <v>697</v>
      </c>
      <c r="W125" s="20">
        <v>203</v>
      </c>
      <c r="X125">
        <v>56.20967741935484</v>
      </c>
      <c r="Y125" s="26">
        <v>10.5</v>
      </c>
      <c r="Z125">
        <v>1</v>
      </c>
      <c r="AA125" s="5">
        <v>2246.4253450334099</v>
      </c>
      <c r="AB125" s="12">
        <v>90.254131982057288</v>
      </c>
      <c r="AC125">
        <v>0.15092691</v>
      </c>
      <c r="AD125">
        <v>0</v>
      </c>
      <c r="AE125">
        <v>0</v>
      </c>
    </row>
    <row r="126" spans="1:31" x14ac:dyDescent="0.3">
      <c r="A126" s="5">
        <v>55079013700</v>
      </c>
      <c r="B126" t="s">
        <v>133</v>
      </c>
      <c r="C126">
        <v>746</v>
      </c>
      <c r="D126" s="18">
        <v>132</v>
      </c>
      <c r="E126">
        <v>322</v>
      </c>
      <c r="F126" s="18">
        <v>110</v>
      </c>
      <c r="G126">
        <f t="shared" si="3"/>
        <v>43.163538873994639</v>
      </c>
      <c r="H126">
        <v>605</v>
      </c>
      <c r="I126" s="18">
        <v>216</v>
      </c>
      <c r="J126">
        <v>30</v>
      </c>
      <c r="K126" s="18">
        <v>29</v>
      </c>
      <c r="L126">
        <v>27</v>
      </c>
      <c r="M126" s="18">
        <v>43</v>
      </c>
      <c r="N126">
        <v>50</v>
      </c>
      <c r="O126" s="18">
        <v>47</v>
      </c>
      <c r="P126">
        <f t="shared" si="4"/>
        <v>107</v>
      </c>
      <c r="Q126">
        <f t="shared" si="5"/>
        <v>17.685950413223139</v>
      </c>
      <c r="R126">
        <v>15</v>
      </c>
      <c r="S126">
        <v>51.4</v>
      </c>
      <c r="T126">
        <v>23</v>
      </c>
      <c r="U126">
        <v>42.4</v>
      </c>
      <c r="V126" s="5">
        <v>499</v>
      </c>
      <c r="W126" s="20">
        <v>139</v>
      </c>
      <c r="X126">
        <v>66.89008042895442</v>
      </c>
      <c r="Y126" s="26">
        <v>11.2</v>
      </c>
      <c r="Z126">
        <v>1</v>
      </c>
      <c r="AA126" s="5">
        <v>590.63028897205402</v>
      </c>
      <c r="AB126" s="12">
        <v>37.4290423936663</v>
      </c>
      <c r="AC126">
        <v>0.1218118</v>
      </c>
      <c r="AD126">
        <v>0</v>
      </c>
      <c r="AE126">
        <v>0</v>
      </c>
    </row>
    <row r="127" spans="1:31" x14ac:dyDescent="0.3">
      <c r="A127" s="5">
        <v>55079014100</v>
      </c>
      <c r="B127" t="s">
        <v>134</v>
      </c>
      <c r="C127">
        <v>825</v>
      </c>
      <c r="D127" s="18">
        <v>100</v>
      </c>
      <c r="E127">
        <v>357</v>
      </c>
      <c r="F127" s="18">
        <v>72</v>
      </c>
      <c r="G127">
        <f t="shared" si="3"/>
        <v>43.272727272727273</v>
      </c>
      <c r="H127">
        <v>477</v>
      </c>
      <c r="I127" s="18">
        <v>122</v>
      </c>
      <c r="J127">
        <v>8</v>
      </c>
      <c r="K127" s="18">
        <v>11</v>
      </c>
      <c r="L127">
        <v>19</v>
      </c>
      <c r="M127" s="18">
        <v>18</v>
      </c>
      <c r="N127">
        <v>0</v>
      </c>
      <c r="O127" s="18">
        <v>9</v>
      </c>
      <c r="P127">
        <f t="shared" si="4"/>
        <v>27</v>
      </c>
      <c r="Q127">
        <f t="shared" si="5"/>
        <v>5.6603773584905666</v>
      </c>
      <c r="R127">
        <v>16.5</v>
      </c>
      <c r="S127">
        <v>47.8</v>
      </c>
      <c r="T127">
        <v>25.2</v>
      </c>
      <c r="U127">
        <v>49.5</v>
      </c>
      <c r="V127" s="5">
        <v>627</v>
      </c>
      <c r="W127" s="20">
        <v>123</v>
      </c>
      <c r="X127">
        <v>76</v>
      </c>
      <c r="Y127" s="26">
        <v>8.8000000000000007</v>
      </c>
      <c r="Z127">
        <v>1</v>
      </c>
      <c r="AA127" s="5">
        <v>1528.6271629333501</v>
      </c>
      <c r="AB127" s="12">
        <v>98.557521788094704</v>
      </c>
      <c r="AC127">
        <v>0.25677712000000003</v>
      </c>
      <c r="AD127">
        <v>0</v>
      </c>
      <c r="AE127">
        <v>0</v>
      </c>
    </row>
    <row r="128" spans="1:31" x14ac:dyDescent="0.3">
      <c r="A128" s="5">
        <v>55079014300</v>
      </c>
      <c r="B128" t="s">
        <v>135</v>
      </c>
      <c r="C128">
        <v>1817</v>
      </c>
      <c r="D128" s="18">
        <v>327</v>
      </c>
      <c r="E128">
        <v>337</v>
      </c>
      <c r="F128" s="18">
        <v>272</v>
      </c>
      <c r="G128">
        <f t="shared" si="3"/>
        <v>18.547055586130984</v>
      </c>
      <c r="H128">
        <v>1669</v>
      </c>
      <c r="I128" s="18">
        <v>336</v>
      </c>
      <c r="J128">
        <v>48</v>
      </c>
      <c r="K128" s="18">
        <v>41</v>
      </c>
      <c r="L128">
        <v>74</v>
      </c>
      <c r="M128" s="18">
        <v>79</v>
      </c>
      <c r="N128">
        <v>0</v>
      </c>
      <c r="O128" s="18">
        <v>9</v>
      </c>
      <c r="P128">
        <f t="shared" si="4"/>
        <v>122</v>
      </c>
      <c r="Q128">
        <f t="shared" si="5"/>
        <v>7.3097663271420021</v>
      </c>
      <c r="R128">
        <v>10</v>
      </c>
      <c r="S128">
        <v>27.9</v>
      </c>
      <c r="T128">
        <v>13.9</v>
      </c>
      <c r="U128">
        <v>78.2</v>
      </c>
      <c r="V128" s="5">
        <v>1723</v>
      </c>
      <c r="W128" s="20">
        <v>329</v>
      </c>
      <c r="X128">
        <v>94.82663731425427</v>
      </c>
      <c r="Y128" s="26">
        <v>3.1</v>
      </c>
      <c r="Z128">
        <v>0</v>
      </c>
      <c r="AA128" s="5" t="s">
        <v>500</v>
      </c>
      <c r="AB128" s="12"/>
      <c r="AC128">
        <v>9.6488530000000003E-2</v>
      </c>
      <c r="AD128">
        <v>1.6317199999999999E-3</v>
      </c>
      <c r="AE128">
        <v>1.69110255903</v>
      </c>
    </row>
    <row r="129" spans="1:31" x14ac:dyDescent="0.3">
      <c r="A129" s="5">
        <v>55079014400</v>
      </c>
      <c r="B129" t="s">
        <v>136</v>
      </c>
      <c r="C129">
        <v>1599</v>
      </c>
      <c r="D129" s="18">
        <v>188</v>
      </c>
      <c r="E129">
        <v>268</v>
      </c>
      <c r="F129" s="18">
        <v>121</v>
      </c>
      <c r="G129">
        <f t="shared" si="3"/>
        <v>16.760475297060662</v>
      </c>
      <c r="H129">
        <v>1486</v>
      </c>
      <c r="I129" s="18">
        <v>223</v>
      </c>
      <c r="J129">
        <v>7</v>
      </c>
      <c r="K129" s="18">
        <v>12</v>
      </c>
      <c r="L129">
        <v>5</v>
      </c>
      <c r="M129" s="18">
        <v>7</v>
      </c>
      <c r="N129">
        <v>21</v>
      </c>
      <c r="O129" s="18">
        <v>21</v>
      </c>
      <c r="P129">
        <f t="shared" si="4"/>
        <v>33</v>
      </c>
      <c r="Q129">
        <f t="shared" si="5"/>
        <v>2.2207267833109019</v>
      </c>
      <c r="R129">
        <v>10</v>
      </c>
      <c r="S129">
        <v>25.5</v>
      </c>
      <c r="T129">
        <v>16</v>
      </c>
      <c r="U129">
        <v>75.7</v>
      </c>
      <c r="V129" s="5">
        <v>1423</v>
      </c>
      <c r="W129" s="20">
        <v>161</v>
      </c>
      <c r="X129">
        <v>88.993120700437771</v>
      </c>
      <c r="Y129" s="26">
        <v>6.4</v>
      </c>
      <c r="Z129">
        <v>0</v>
      </c>
      <c r="AA129" s="5" t="s">
        <v>500</v>
      </c>
      <c r="AB129" s="12"/>
      <c r="AC129">
        <v>0.22692857999999999</v>
      </c>
      <c r="AD129">
        <v>7.0412499999999998E-3</v>
      </c>
      <c r="AE129">
        <v>3.1028484821100002</v>
      </c>
    </row>
    <row r="130" spans="1:31" x14ac:dyDescent="0.3">
      <c r="A130" s="5">
        <v>55079014600</v>
      </c>
      <c r="B130" t="s">
        <v>137</v>
      </c>
      <c r="C130">
        <v>820</v>
      </c>
      <c r="D130" s="18">
        <v>100</v>
      </c>
      <c r="E130">
        <v>569</v>
      </c>
      <c r="F130" s="18">
        <v>112</v>
      </c>
      <c r="G130">
        <f t="shared" si="3"/>
        <v>69.390243902439025</v>
      </c>
      <c r="H130">
        <v>1054</v>
      </c>
      <c r="I130" s="18">
        <v>207</v>
      </c>
      <c r="J130">
        <v>7</v>
      </c>
      <c r="K130" s="18">
        <v>18</v>
      </c>
      <c r="L130">
        <v>45</v>
      </c>
      <c r="M130" s="18">
        <v>47</v>
      </c>
      <c r="N130">
        <v>26</v>
      </c>
      <c r="O130" s="18">
        <v>30</v>
      </c>
      <c r="P130">
        <f t="shared" si="4"/>
        <v>78</v>
      </c>
      <c r="Q130">
        <f t="shared" si="5"/>
        <v>7.4003795066413662</v>
      </c>
      <c r="R130">
        <v>14.5</v>
      </c>
      <c r="S130">
        <v>32.4</v>
      </c>
      <c r="T130">
        <v>28.5</v>
      </c>
      <c r="U130">
        <v>56.7</v>
      </c>
      <c r="V130" s="5">
        <v>640</v>
      </c>
      <c r="W130" s="20">
        <v>102</v>
      </c>
      <c r="X130">
        <v>78.048780487804876</v>
      </c>
      <c r="Y130" s="26">
        <v>8.5</v>
      </c>
      <c r="Z130">
        <v>0</v>
      </c>
      <c r="AA130" s="5" t="s">
        <v>500</v>
      </c>
      <c r="AB130" s="12"/>
      <c r="AC130">
        <v>0.15614575</v>
      </c>
      <c r="AD130">
        <v>6.8674999999999997E-4</v>
      </c>
      <c r="AE130">
        <v>0.43981344353000001</v>
      </c>
    </row>
    <row r="131" spans="1:31" x14ac:dyDescent="0.3">
      <c r="A131" s="5">
        <v>55079014700</v>
      </c>
      <c r="B131" t="s">
        <v>138</v>
      </c>
      <c r="C131">
        <v>803</v>
      </c>
      <c r="D131" s="18">
        <v>85</v>
      </c>
      <c r="E131">
        <v>542</v>
      </c>
      <c r="F131" s="18">
        <v>129</v>
      </c>
      <c r="G131">
        <f t="shared" ref="G131:G193" si="6">(E131/C131)*100</f>
        <v>67.496886674968863</v>
      </c>
      <c r="H131">
        <v>961</v>
      </c>
      <c r="I131" s="18">
        <v>186</v>
      </c>
      <c r="J131">
        <v>56</v>
      </c>
      <c r="K131" s="18">
        <v>61</v>
      </c>
      <c r="L131">
        <v>0</v>
      </c>
      <c r="M131" s="18">
        <v>9</v>
      </c>
      <c r="N131">
        <v>16</v>
      </c>
      <c r="O131" s="18">
        <v>27</v>
      </c>
      <c r="P131">
        <f t="shared" ref="P131:P193" si="7">J131+L131+N131</f>
        <v>72</v>
      </c>
      <c r="Q131">
        <f t="shared" ref="Q131:Q193" si="8">(P131/H131)*100</f>
        <v>7.4921956295525494</v>
      </c>
      <c r="R131">
        <v>15.3</v>
      </c>
      <c r="S131">
        <v>34.299999999999997</v>
      </c>
      <c r="T131">
        <v>30.7</v>
      </c>
      <c r="U131">
        <v>51.7</v>
      </c>
      <c r="V131" s="5">
        <v>648</v>
      </c>
      <c r="W131" s="20">
        <v>88</v>
      </c>
      <c r="X131">
        <v>80.697384806973844</v>
      </c>
      <c r="Y131" s="26">
        <v>8.5</v>
      </c>
      <c r="Z131">
        <v>0</v>
      </c>
      <c r="AA131" s="5" t="s">
        <v>500</v>
      </c>
      <c r="AB131" s="12"/>
      <c r="AC131">
        <v>0.10405469000000001</v>
      </c>
      <c r="AD131">
        <v>3.4978499999999998E-3</v>
      </c>
      <c r="AE131">
        <v>3.3615495851300001</v>
      </c>
    </row>
    <row r="132" spans="1:31" x14ac:dyDescent="0.3">
      <c r="A132" s="5">
        <v>55079014800</v>
      </c>
      <c r="B132" t="s">
        <v>139</v>
      </c>
      <c r="C132">
        <v>795</v>
      </c>
      <c r="D132" s="18">
        <v>138</v>
      </c>
      <c r="E132">
        <v>376</v>
      </c>
      <c r="F132" s="18">
        <v>142</v>
      </c>
      <c r="G132">
        <f t="shared" si="6"/>
        <v>47.295597484276733</v>
      </c>
      <c r="H132">
        <v>806</v>
      </c>
      <c r="I132" s="18">
        <v>287</v>
      </c>
      <c r="J132">
        <v>43</v>
      </c>
      <c r="K132" s="18">
        <v>51</v>
      </c>
      <c r="L132">
        <v>0</v>
      </c>
      <c r="M132" s="18">
        <v>9</v>
      </c>
      <c r="N132">
        <v>11</v>
      </c>
      <c r="O132" s="18">
        <v>17</v>
      </c>
      <c r="P132">
        <f t="shared" si="7"/>
        <v>54</v>
      </c>
      <c r="Q132">
        <f t="shared" si="8"/>
        <v>6.6997518610421833</v>
      </c>
      <c r="R132">
        <v>14.5</v>
      </c>
      <c r="S132">
        <v>36.200000000000003</v>
      </c>
      <c r="T132">
        <v>26.4</v>
      </c>
      <c r="U132">
        <v>53.5</v>
      </c>
      <c r="V132" s="5">
        <v>578</v>
      </c>
      <c r="W132" s="20">
        <v>148</v>
      </c>
      <c r="X132">
        <v>72.70440251572326</v>
      </c>
      <c r="Y132" s="26">
        <v>12.8</v>
      </c>
      <c r="Z132">
        <v>0</v>
      </c>
      <c r="AA132" s="5">
        <v>342.92004156112699</v>
      </c>
      <c r="AB132" s="12">
        <v>14.2704969438671</v>
      </c>
      <c r="AC132">
        <v>0.13212867</v>
      </c>
      <c r="AD132">
        <v>0</v>
      </c>
      <c r="AE132">
        <v>0</v>
      </c>
    </row>
    <row r="133" spans="1:31" x14ac:dyDescent="0.3">
      <c r="A133" s="5">
        <v>55079014900</v>
      </c>
      <c r="B133" t="s">
        <v>140</v>
      </c>
      <c r="C133">
        <v>561</v>
      </c>
      <c r="D133" s="18">
        <v>79</v>
      </c>
      <c r="E133">
        <v>191</v>
      </c>
      <c r="F133" s="18">
        <v>62</v>
      </c>
      <c r="G133">
        <f t="shared" si="6"/>
        <v>34.046345811051694</v>
      </c>
      <c r="H133">
        <v>637</v>
      </c>
      <c r="I133" s="18">
        <v>137</v>
      </c>
      <c r="J133">
        <v>25</v>
      </c>
      <c r="K133" s="18">
        <v>33</v>
      </c>
      <c r="L133">
        <v>4</v>
      </c>
      <c r="M133" s="18">
        <v>7</v>
      </c>
      <c r="N133">
        <v>16</v>
      </c>
      <c r="O133" s="18">
        <v>24</v>
      </c>
      <c r="P133">
        <f t="shared" si="7"/>
        <v>45</v>
      </c>
      <c r="Q133">
        <f t="shared" si="8"/>
        <v>7.0643642072213506</v>
      </c>
      <c r="R133">
        <v>13.7</v>
      </c>
      <c r="S133">
        <v>39.6</v>
      </c>
      <c r="T133">
        <v>23.6</v>
      </c>
      <c r="U133">
        <v>52</v>
      </c>
      <c r="V133" s="5">
        <v>414</v>
      </c>
      <c r="W133" s="20">
        <v>74</v>
      </c>
      <c r="X133">
        <v>73.796791443850267</v>
      </c>
      <c r="Y133" s="26">
        <v>8.6999999999999993</v>
      </c>
      <c r="Z133">
        <v>0</v>
      </c>
      <c r="AA133" s="5" t="s">
        <v>500</v>
      </c>
      <c r="AB133" s="12"/>
      <c r="AC133">
        <v>0.13769527000000001</v>
      </c>
      <c r="AD133">
        <v>0</v>
      </c>
      <c r="AE133">
        <v>0</v>
      </c>
    </row>
    <row r="134" spans="1:31" x14ac:dyDescent="0.3">
      <c r="A134" s="5">
        <v>55079015700</v>
      </c>
      <c r="B134" t="s">
        <v>141</v>
      </c>
      <c r="C134">
        <v>1033</v>
      </c>
      <c r="D134" s="18">
        <v>156</v>
      </c>
      <c r="E134">
        <v>314</v>
      </c>
      <c r="F134" s="18">
        <v>125</v>
      </c>
      <c r="G134">
        <f t="shared" si="6"/>
        <v>30.396902226524684</v>
      </c>
      <c r="H134">
        <v>1209</v>
      </c>
      <c r="I134" s="18">
        <v>352</v>
      </c>
      <c r="J134">
        <v>107</v>
      </c>
      <c r="K134" s="18">
        <v>101</v>
      </c>
      <c r="L134">
        <v>39</v>
      </c>
      <c r="M134" s="18">
        <v>59</v>
      </c>
      <c r="N134">
        <v>17</v>
      </c>
      <c r="O134" s="18">
        <v>26</v>
      </c>
      <c r="P134">
        <f t="shared" si="7"/>
        <v>163</v>
      </c>
      <c r="Q134">
        <f t="shared" si="8"/>
        <v>13.482216708023159</v>
      </c>
      <c r="R134">
        <v>12.2</v>
      </c>
      <c r="S134">
        <v>45.7</v>
      </c>
      <c r="T134">
        <v>20.6</v>
      </c>
      <c r="U134">
        <v>45.6</v>
      </c>
      <c r="V134" s="5">
        <v>644</v>
      </c>
      <c r="W134" s="20">
        <v>125</v>
      </c>
      <c r="X134">
        <v>62.342691190706681</v>
      </c>
      <c r="Y134" s="26">
        <v>11.3</v>
      </c>
      <c r="Z134">
        <v>0</v>
      </c>
      <c r="AA134" s="5" t="s">
        <v>500</v>
      </c>
      <c r="AB134" s="12"/>
      <c r="AC134">
        <v>0.18788220999999999</v>
      </c>
      <c r="AD134">
        <v>3.2366199999999999E-3</v>
      </c>
      <c r="AE134">
        <v>1.72268571889</v>
      </c>
    </row>
    <row r="135" spans="1:31" x14ac:dyDescent="0.3">
      <c r="A135" s="5">
        <v>55079015800</v>
      </c>
      <c r="B135" t="s">
        <v>142</v>
      </c>
      <c r="C135">
        <v>939</v>
      </c>
      <c r="D135" s="18">
        <v>178</v>
      </c>
      <c r="E135">
        <v>242</v>
      </c>
      <c r="F135" s="18">
        <v>121</v>
      </c>
      <c r="G135">
        <f t="shared" si="6"/>
        <v>25.772097976570819</v>
      </c>
      <c r="H135">
        <v>1051</v>
      </c>
      <c r="I135" s="18">
        <v>236</v>
      </c>
      <c r="J135">
        <v>20</v>
      </c>
      <c r="K135" s="18">
        <v>24</v>
      </c>
      <c r="L135">
        <v>37</v>
      </c>
      <c r="M135" s="18">
        <v>34</v>
      </c>
      <c r="N135">
        <v>0</v>
      </c>
      <c r="O135" s="18">
        <v>9</v>
      </c>
      <c r="P135">
        <f t="shared" si="7"/>
        <v>57</v>
      </c>
      <c r="Q135">
        <f t="shared" si="8"/>
        <v>5.4234062797335874</v>
      </c>
      <c r="R135">
        <v>13</v>
      </c>
      <c r="S135">
        <v>45.3</v>
      </c>
      <c r="T135">
        <v>21.6</v>
      </c>
      <c r="U135">
        <v>43.6</v>
      </c>
      <c r="V135" s="5">
        <v>631</v>
      </c>
      <c r="W135" s="20">
        <v>152</v>
      </c>
      <c r="X135">
        <v>67.199148029818957</v>
      </c>
      <c r="Y135" s="26">
        <v>9.9</v>
      </c>
      <c r="Z135">
        <v>0</v>
      </c>
      <c r="AA135" s="5">
        <v>327.84620666503901</v>
      </c>
      <c r="AB135" s="12">
        <v>10.7209354697527</v>
      </c>
      <c r="AC135">
        <v>0.16549649</v>
      </c>
      <c r="AD135">
        <v>1.5653999999999999E-4</v>
      </c>
      <c r="AE135">
        <v>9.45881087871E-2</v>
      </c>
    </row>
    <row r="136" spans="1:31" x14ac:dyDescent="0.3">
      <c r="A136" s="5">
        <v>55079015900</v>
      </c>
      <c r="B136" t="s">
        <v>143</v>
      </c>
      <c r="C136">
        <v>1312</v>
      </c>
      <c r="D136" s="18">
        <v>174</v>
      </c>
      <c r="E136">
        <v>250</v>
      </c>
      <c r="F136" s="18">
        <v>123</v>
      </c>
      <c r="G136">
        <f t="shared" si="6"/>
        <v>19.054878048780488</v>
      </c>
      <c r="H136">
        <v>1390</v>
      </c>
      <c r="I136" s="18">
        <v>262</v>
      </c>
      <c r="J136">
        <v>64</v>
      </c>
      <c r="K136" s="18">
        <v>60</v>
      </c>
      <c r="L136">
        <v>10</v>
      </c>
      <c r="M136" s="18">
        <v>15</v>
      </c>
      <c r="N136">
        <v>0</v>
      </c>
      <c r="O136" s="18">
        <v>9</v>
      </c>
      <c r="P136">
        <f t="shared" si="7"/>
        <v>74</v>
      </c>
      <c r="Q136">
        <f t="shared" si="8"/>
        <v>5.3237410071942444</v>
      </c>
      <c r="R136">
        <v>12.5</v>
      </c>
      <c r="S136">
        <v>44.5</v>
      </c>
      <c r="T136">
        <v>19.899999999999999</v>
      </c>
      <c r="U136">
        <v>47.3</v>
      </c>
      <c r="V136" s="5">
        <v>984</v>
      </c>
      <c r="W136" s="20">
        <v>204</v>
      </c>
      <c r="X136">
        <v>75</v>
      </c>
      <c r="Y136" s="26">
        <v>10.5</v>
      </c>
      <c r="Z136">
        <v>1</v>
      </c>
      <c r="AA136" s="5">
        <v>2053.1891684532202</v>
      </c>
      <c r="AB136" s="12">
        <v>53.762481499167805</v>
      </c>
      <c r="AC136">
        <v>0.18205024</v>
      </c>
      <c r="AD136">
        <v>3.2424799999999998E-3</v>
      </c>
      <c r="AE136">
        <v>1.78109075824</v>
      </c>
    </row>
    <row r="137" spans="1:31" x14ac:dyDescent="0.3">
      <c r="A137" s="5">
        <v>55079016000</v>
      </c>
      <c r="B137" t="s">
        <v>144</v>
      </c>
      <c r="C137">
        <v>933</v>
      </c>
      <c r="D137" s="18">
        <v>109</v>
      </c>
      <c r="E137">
        <v>252</v>
      </c>
      <c r="F137" s="18">
        <v>76</v>
      </c>
      <c r="G137">
        <f t="shared" si="6"/>
        <v>27.009646302250808</v>
      </c>
      <c r="H137">
        <v>1292</v>
      </c>
      <c r="I137" s="18">
        <v>253</v>
      </c>
      <c r="J137">
        <v>71</v>
      </c>
      <c r="K137" s="18">
        <v>75</v>
      </c>
      <c r="L137">
        <v>60</v>
      </c>
      <c r="M137" s="18">
        <v>49</v>
      </c>
      <c r="N137">
        <v>0</v>
      </c>
      <c r="O137" s="18">
        <v>9</v>
      </c>
      <c r="P137">
        <f t="shared" si="7"/>
        <v>131</v>
      </c>
      <c r="Q137">
        <f t="shared" si="8"/>
        <v>10.139318885448917</v>
      </c>
      <c r="R137">
        <v>12.5</v>
      </c>
      <c r="S137">
        <v>43.6</v>
      </c>
      <c r="T137">
        <v>20.8</v>
      </c>
      <c r="U137">
        <v>47.5</v>
      </c>
      <c r="V137" s="5">
        <v>750</v>
      </c>
      <c r="W137" s="20">
        <v>125</v>
      </c>
      <c r="X137">
        <v>80.385852090032145</v>
      </c>
      <c r="Y137" s="26">
        <v>8.3000000000000007</v>
      </c>
      <c r="Z137">
        <v>0</v>
      </c>
      <c r="AA137" s="5" t="s">
        <v>500</v>
      </c>
      <c r="AB137" s="12"/>
      <c r="AC137">
        <v>0.15270381</v>
      </c>
      <c r="AD137">
        <v>4.3440199999999997E-3</v>
      </c>
      <c r="AE137">
        <v>2.84473583207</v>
      </c>
    </row>
    <row r="138" spans="1:31" x14ac:dyDescent="0.3">
      <c r="A138" s="5">
        <v>55079016100</v>
      </c>
      <c r="B138" t="s">
        <v>145</v>
      </c>
      <c r="C138">
        <v>1150</v>
      </c>
      <c r="D138" s="18">
        <v>258</v>
      </c>
      <c r="E138">
        <v>139</v>
      </c>
      <c r="F138" s="18">
        <v>64</v>
      </c>
      <c r="G138">
        <f t="shared" si="6"/>
        <v>12.086956521739129</v>
      </c>
      <c r="H138">
        <v>1746</v>
      </c>
      <c r="I138" s="18">
        <v>395</v>
      </c>
      <c r="J138">
        <v>59</v>
      </c>
      <c r="K138" s="18">
        <v>52</v>
      </c>
      <c r="L138">
        <v>12</v>
      </c>
      <c r="M138" s="18">
        <v>18</v>
      </c>
      <c r="N138">
        <v>136</v>
      </c>
      <c r="O138" s="18">
        <v>139</v>
      </c>
      <c r="P138">
        <f t="shared" si="7"/>
        <v>207</v>
      </c>
      <c r="Q138">
        <f t="shared" si="8"/>
        <v>11.855670103092782</v>
      </c>
      <c r="R138">
        <v>11.9</v>
      </c>
      <c r="S138">
        <v>42</v>
      </c>
      <c r="T138">
        <v>19.3</v>
      </c>
      <c r="U138">
        <v>51.7</v>
      </c>
      <c r="V138" s="5">
        <v>926</v>
      </c>
      <c r="W138" s="20">
        <v>258</v>
      </c>
      <c r="X138">
        <v>80.521739130434781</v>
      </c>
      <c r="Y138" s="26">
        <v>12.7</v>
      </c>
      <c r="Z138">
        <v>0</v>
      </c>
      <c r="AA138" s="5" t="s">
        <v>500</v>
      </c>
      <c r="AB138" s="12"/>
      <c r="AC138">
        <v>0.23051447999999999</v>
      </c>
      <c r="AD138">
        <v>7.0116000000000004E-4</v>
      </c>
      <c r="AE138">
        <v>0.30417178131299999</v>
      </c>
    </row>
    <row r="139" spans="1:31" x14ac:dyDescent="0.3">
      <c r="A139" s="5">
        <v>55079016200</v>
      </c>
      <c r="B139" t="s">
        <v>146</v>
      </c>
      <c r="C139">
        <v>1169</v>
      </c>
      <c r="D139" s="18">
        <v>189</v>
      </c>
      <c r="E139">
        <v>359</v>
      </c>
      <c r="F139" s="18">
        <v>122</v>
      </c>
      <c r="G139">
        <f t="shared" si="6"/>
        <v>30.710008554319934</v>
      </c>
      <c r="H139">
        <v>1478</v>
      </c>
      <c r="I139" s="18">
        <v>272</v>
      </c>
      <c r="J139">
        <v>0</v>
      </c>
      <c r="K139" s="18">
        <v>9</v>
      </c>
      <c r="L139">
        <v>0</v>
      </c>
      <c r="M139" s="18">
        <v>9</v>
      </c>
      <c r="N139">
        <v>19</v>
      </c>
      <c r="O139" s="18">
        <v>22</v>
      </c>
      <c r="P139">
        <f t="shared" si="7"/>
        <v>19</v>
      </c>
      <c r="Q139">
        <f t="shared" si="8"/>
        <v>1.2855209742895806</v>
      </c>
      <c r="R139">
        <v>11.7</v>
      </c>
      <c r="S139">
        <v>41</v>
      </c>
      <c r="T139">
        <v>18.7</v>
      </c>
      <c r="U139">
        <v>52</v>
      </c>
      <c r="V139" s="5">
        <v>1032</v>
      </c>
      <c r="W139" s="20">
        <v>190</v>
      </c>
      <c r="X139">
        <v>88.280581693755352</v>
      </c>
      <c r="Y139" s="26">
        <v>5.8</v>
      </c>
      <c r="Z139">
        <v>1</v>
      </c>
      <c r="AA139" s="5">
        <v>2212.2445720732198</v>
      </c>
      <c r="AB139" s="12">
        <v>65.723249318871694</v>
      </c>
      <c r="AC139">
        <v>0.17910313</v>
      </c>
      <c r="AD139">
        <v>0</v>
      </c>
      <c r="AE139">
        <v>0</v>
      </c>
    </row>
    <row r="140" spans="1:31" x14ac:dyDescent="0.3">
      <c r="A140" s="5">
        <v>55079016300</v>
      </c>
      <c r="B140" t="s">
        <v>147</v>
      </c>
      <c r="C140">
        <v>1396</v>
      </c>
      <c r="D140" s="18">
        <v>279</v>
      </c>
      <c r="E140">
        <v>515</v>
      </c>
      <c r="F140" s="18">
        <v>224</v>
      </c>
      <c r="G140">
        <f t="shared" si="6"/>
        <v>36.891117478510026</v>
      </c>
      <c r="H140">
        <v>1738</v>
      </c>
      <c r="I140" s="18">
        <v>403</v>
      </c>
      <c r="J140">
        <v>67</v>
      </c>
      <c r="K140" s="18">
        <v>63</v>
      </c>
      <c r="L140">
        <v>18</v>
      </c>
      <c r="M140" s="18">
        <v>18</v>
      </c>
      <c r="N140">
        <v>6</v>
      </c>
      <c r="O140" s="18">
        <v>9</v>
      </c>
      <c r="P140">
        <f t="shared" si="7"/>
        <v>91</v>
      </c>
      <c r="Q140">
        <f t="shared" si="8"/>
        <v>5.2359033371691597</v>
      </c>
      <c r="R140">
        <v>12.8</v>
      </c>
      <c r="S140">
        <v>44.5</v>
      </c>
      <c r="T140">
        <v>21.6</v>
      </c>
      <c r="U140">
        <v>44.7</v>
      </c>
      <c r="V140" s="5">
        <v>983</v>
      </c>
      <c r="W140" s="20">
        <v>216</v>
      </c>
      <c r="X140">
        <v>70.415472779369622</v>
      </c>
      <c r="Y140" s="26">
        <v>12.7</v>
      </c>
      <c r="Z140">
        <v>0</v>
      </c>
      <c r="AA140" s="5">
        <v>117.89811299741299</v>
      </c>
      <c r="AB140" s="12">
        <v>2.3008999414015001</v>
      </c>
      <c r="AC140">
        <v>0.21666340000000001</v>
      </c>
      <c r="AD140">
        <v>0</v>
      </c>
      <c r="AE140">
        <v>0</v>
      </c>
    </row>
    <row r="141" spans="1:31" x14ac:dyDescent="0.3">
      <c r="A141" s="5">
        <v>55079016400</v>
      </c>
      <c r="B141" t="s">
        <v>148</v>
      </c>
      <c r="C141">
        <v>983</v>
      </c>
      <c r="D141" s="18">
        <v>141</v>
      </c>
      <c r="E141">
        <v>388</v>
      </c>
      <c r="F141" s="18">
        <v>134</v>
      </c>
      <c r="G141">
        <f t="shared" si="6"/>
        <v>39.471007121057987</v>
      </c>
      <c r="H141">
        <v>1299</v>
      </c>
      <c r="I141" s="18">
        <v>293</v>
      </c>
      <c r="J141">
        <v>34</v>
      </c>
      <c r="K141" s="18">
        <v>43</v>
      </c>
      <c r="L141">
        <v>0</v>
      </c>
      <c r="M141" s="18">
        <v>9</v>
      </c>
      <c r="N141">
        <v>18</v>
      </c>
      <c r="O141" s="18">
        <v>21</v>
      </c>
      <c r="P141">
        <f t="shared" si="7"/>
        <v>52</v>
      </c>
      <c r="Q141">
        <f t="shared" si="8"/>
        <v>4.0030792917628943</v>
      </c>
      <c r="R141">
        <v>13</v>
      </c>
      <c r="S141">
        <v>46.8</v>
      </c>
      <c r="T141">
        <v>22.4</v>
      </c>
      <c r="U141">
        <v>40.6</v>
      </c>
      <c r="V141" s="5">
        <v>752</v>
      </c>
      <c r="W141" s="20">
        <v>137</v>
      </c>
      <c r="X141">
        <v>76.500508646998995</v>
      </c>
      <c r="Y141" s="26">
        <v>8.8000000000000007</v>
      </c>
      <c r="Z141">
        <v>0</v>
      </c>
      <c r="AA141" s="5" t="s">
        <v>500</v>
      </c>
      <c r="AB141" s="12"/>
      <c r="AC141">
        <v>0.17963480000000001</v>
      </c>
      <c r="AD141">
        <v>3.6792999999999998E-4</v>
      </c>
      <c r="AE141">
        <v>0.20482111484000001</v>
      </c>
    </row>
    <row r="142" spans="1:31" x14ac:dyDescent="0.3">
      <c r="A142" s="5">
        <v>55079016500</v>
      </c>
      <c r="B142" t="s">
        <v>149</v>
      </c>
      <c r="C142">
        <v>847</v>
      </c>
      <c r="D142" s="18">
        <v>127</v>
      </c>
      <c r="E142">
        <v>318</v>
      </c>
      <c r="F142" s="18">
        <v>114</v>
      </c>
      <c r="G142">
        <f t="shared" si="6"/>
        <v>37.544273907910267</v>
      </c>
      <c r="H142">
        <v>821</v>
      </c>
      <c r="I142" s="18">
        <v>140</v>
      </c>
      <c r="J142">
        <v>0</v>
      </c>
      <c r="K142" s="18">
        <v>9</v>
      </c>
      <c r="L142">
        <v>2</v>
      </c>
      <c r="M142" s="18">
        <v>7</v>
      </c>
      <c r="N142">
        <v>48</v>
      </c>
      <c r="O142" s="18">
        <v>37</v>
      </c>
      <c r="P142">
        <f t="shared" si="7"/>
        <v>50</v>
      </c>
      <c r="Q142">
        <f t="shared" si="8"/>
        <v>6.0901339829476253</v>
      </c>
      <c r="R142">
        <v>12.2</v>
      </c>
      <c r="S142">
        <v>44.7</v>
      </c>
      <c r="T142">
        <v>20</v>
      </c>
      <c r="U142">
        <v>47.3</v>
      </c>
      <c r="V142" s="5">
        <v>661</v>
      </c>
      <c r="W142" s="20">
        <v>131</v>
      </c>
      <c r="X142">
        <v>78.040141676505314</v>
      </c>
      <c r="Y142" s="26">
        <v>6.8</v>
      </c>
      <c r="Z142">
        <v>0</v>
      </c>
      <c r="AA142" s="5">
        <v>1.3224995136261</v>
      </c>
      <c r="AB142" s="12">
        <v>4.9072338167944304E-2</v>
      </c>
      <c r="AC142">
        <v>0.47118088000000002</v>
      </c>
      <c r="AD142">
        <v>2.6099000000000001E-3</v>
      </c>
      <c r="AE142">
        <v>0.55390617717799995</v>
      </c>
    </row>
    <row r="143" spans="1:31" x14ac:dyDescent="0.3">
      <c r="A143" s="5">
        <v>55079016600</v>
      </c>
      <c r="B143" t="s">
        <v>150</v>
      </c>
      <c r="C143">
        <v>643</v>
      </c>
      <c r="D143" s="18">
        <v>136</v>
      </c>
      <c r="E143">
        <v>265</v>
      </c>
      <c r="F143" s="18">
        <v>117</v>
      </c>
      <c r="G143">
        <f t="shared" si="6"/>
        <v>41.213063763608091</v>
      </c>
      <c r="H143">
        <v>656</v>
      </c>
      <c r="I143" s="18">
        <v>195</v>
      </c>
      <c r="J143">
        <v>15</v>
      </c>
      <c r="K143" s="18">
        <v>18</v>
      </c>
      <c r="L143">
        <v>23</v>
      </c>
      <c r="M143" s="18">
        <v>24</v>
      </c>
      <c r="N143">
        <v>0</v>
      </c>
      <c r="O143" s="18">
        <v>9</v>
      </c>
      <c r="P143">
        <f t="shared" si="7"/>
        <v>38</v>
      </c>
      <c r="Q143">
        <f t="shared" si="8"/>
        <v>5.7926829268292686</v>
      </c>
      <c r="R143">
        <v>13.3</v>
      </c>
      <c r="S143">
        <v>46.1</v>
      </c>
      <c r="T143">
        <v>22.5</v>
      </c>
      <c r="U143">
        <v>44.7</v>
      </c>
      <c r="V143" s="5">
        <v>539</v>
      </c>
      <c r="W143" s="20">
        <v>139</v>
      </c>
      <c r="X143">
        <v>83.825816485225502</v>
      </c>
      <c r="Y143" s="26">
        <v>7.4</v>
      </c>
      <c r="Z143">
        <v>1</v>
      </c>
      <c r="AA143" s="5">
        <v>544.72725188732102</v>
      </c>
      <c r="AB143" s="12">
        <v>23.550681015448401</v>
      </c>
      <c r="AC143">
        <v>0.24652946000000001</v>
      </c>
      <c r="AD143">
        <v>1.9963699999999999E-3</v>
      </c>
      <c r="AE143">
        <v>0.80978962919899999</v>
      </c>
    </row>
    <row r="144" spans="1:31" x14ac:dyDescent="0.3">
      <c r="A144" s="5">
        <v>55079016700</v>
      </c>
      <c r="B144" t="s">
        <v>151</v>
      </c>
      <c r="C144">
        <v>1153</v>
      </c>
      <c r="D144" s="18">
        <v>186</v>
      </c>
      <c r="E144">
        <v>406</v>
      </c>
      <c r="F144" s="18">
        <v>177</v>
      </c>
      <c r="G144">
        <f t="shared" si="6"/>
        <v>35.212489158716394</v>
      </c>
      <c r="H144">
        <v>993</v>
      </c>
      <c r="I144" s="18">
        <v>249</v>
      </c>
      <c r="J144">
        <v>56</v>
      </c>
      <c r="K144" s="18">
        <v>56</v>
      </c>
      <c r="L144">
        <v>47</v>
      </c>
      <c r="M144" s="18">
        <v>46</v>
      </c>
      <c r="N144">
        <v>14</v>
      </c>
      <c r="O144" s="18">
        <v>23</v>
      </c>
      <c r="P144">
        <f t="shared" si="7"/>
        <v>117</v>
      </c>
      <c r="Q144">
        <f t="shared" si="8"/>
        <v>11.782477341389729</v>
      </c>
      <c r="R144">
        <v>13.7</v>
      </c>
      <c r="S144">
        <v>47.3</v>
      </c>
      <c r="T144">
        <v>23.6</v>
      </c>
      <c r="U144">
        <v>38.6</v>
      </c>
      <c r="V144" s="5">
        <v>814</v>
      </c>
      <c r="W144" s="20">
        <v>191</v>
      </c>
      <c r="X144">
        <v>70.598438855160452</v>
      </c>
      <c r="Y144" s="26">
        <v>10.7</v>
      </c>
      <c r="Z144">
        <v>0</v>
      </c>
      <c r="AA144" s="5" t="s">
        <v>500</v>
      </c>
      <c r="AB144" s="12"/>
      <c r="AC144">
        <v>0.18771351</v>
      </c>
      <c r="AD144">
        <v>0</v>
      </c>
      <c r="AE144">
        <v>0</v>
      </c>
    </row>
    <row r="145" spans="1:31" x14ac:dyDescent="0.3">
      <c r="A145" s="5">
        <v>55079016800</v>
      </c>
      <c r="B145" t="s">
        <v>152</v>
      </c>
      <c r="C145">
        <v>981</v>
      </c>
      <c r="D145" s="18">
        <v>122</v>
      </c>
      <c r="E145">
        <v>215</v>
      </c>
      <c r="F145" s="18">
        <v>65</v>
      </c>
      <c r="G145">
        <f t="shared" si="6"/>
        <v>21.916411824668707</v>
      </c>
      <c r="H145">
        <v>1087</v>
      </c>
      <c r="I145" s="18">
        <v>202</v>
      </c>
      <c r="J145">
        <v>88</v>
      </c>
      <c r="K145" s="18">
        <v>64</v>
      </c>
      <c r="L145">
        <v>52</v>
      </c>
      <c r="M145" s="18">
        <v>38</v>
      </c>
      <c r="N145">
        <v>30</v>
      </c>
      <c r="O145" s="18">
        <v>31</v>
      </c>
      <c r="P145">
        <f t="shared" si="7"/>
        <v>170</v>
      </c>
      <c r="Q145">
        <f t="shared" si="8"/>
        <v>15.639374425023</v>
      </c>
      <c r="R145">
        <v>12.9</v>
      </c>
      <c r="S145">
        <v>45.2</v>
      </c>
      <c r="T145">
        <v>21.7</v>
      </c>
      <c r="U145">
        <v>43.3</v>
      </c>
      <c r="V145" s="5">
        <v>801</v>
      </c>
      <c r="W145" s="20">
        <v>125</v>
      </c>
      <c r="X145">
        <v>81.651376146788991</v>
      </c>
      <c r="Y145" s="26">
        <v>8</v>
      </c>
      <c r="Z145">
        <v>0</v>
      </c>
      <c r="AA145" s="5" t="s">
        <v>500</v>
      </c>
      <c r="AB145" s="12"/>
      <c r="AC145">
        <v>0.20315467000000001</v>
      </c>
      <c r="AD145">
        <v>0</v>
      </c>
      <c r="AE145">
        <v>0</v>
      </c>
    </row>
    <row r="146" spans="1:31" x14ac:dyDescent="0.3">
      <c r="A146" s="5">
        <v>55079016900</v>
      </c>
      <c r="B146" t="s">
        <v>153</v>
      </c>
      <c r="C146">
        <v>1168</v>
      </c>
      <c r="D146" s="18">
        <v>138</v>
      </c>
      <c r="E146">
        <v>494</v>
      </c>
      <c r="F146" s="18">
        <v>123</v>
      </c>
      <c r="G146">
        <f t="shared" si="6"/>
        <v>42.294520547945211</v>
      </c>
      <c r="H146">
        <v>1437</v>
      </c>
      <c r="I146" s="18">
        <v>329</v>
      </c>
      <c r="J146">
        <v>17</v>
      </c>
      <c r="K146" s="18">
        <v>27</v>
      </c>
      <c r="L146">
        <v>73</v>
      </c>
      <c r="M146" s="18">
        <v>61</v>
      </c>
      <c r="N146">
        <v>0</v>
      </c>
      <c r="O146" s="18">
        <v>9</v>
      </c>
      <c r="P146">
        <f t="shared" si="7"/>
        <v>90</v>
      </c>
      <c r="Q146">
        <f t="shared" si="8"/>
        <v>6.2630480167014611</v>
      </c>
      <c r="R146">
        <v>13.5</v>
      </c>
      <c r="S146">
        <v>47.4</v>
      </c>
      <c r="T146">
        <v>23</v>
      </c>
      <c r="U146">
        <v>39.4</v>
      </c>
      <c r="V146" s="5">
        <v>775</v>
      </c>
      <c r="W146" s="20">
        <v>191</v>
      </c>
      <c r="X146">
        <v>66.352739726027394</v>
      </c>
      <c r="Y146" s="26">
        <v>11.8</v>
      </c>
      <c r="Z146">
        <v>1</v>
      </c>
      <c r="AA146" s="5">
        <v>1966.6303055584401</v>
      </c>
      <c r="AB146" s="12">
        <v>47.618167204804898</v>
      </c>
      <c r="AC146">
        <v>0.18440860000000001</v>
      </c>
      <c r="AD146">
        <v>2.5936999999999998E-4</v>
      </c>
      <c r="AE146">
        <v>0.140649622631</v>
      </c>
    </row>
    <row r="147" spans="1:31" x14ac:dyDescent="0.3">
      <c r="A147" s="5">
        <v>55079017000</v>
      </c>
      <c r="B147" t="s">
        <v>154</v>
      </c>
      <c r="C147">
        <v>1590</v>
      </c>
      <c r="D147" s="18">
        <v>183</v>
      </c>
      <c r="E147">
        <v>329</v>
      </c>
      <c r="F147" s="18">
        <v>175</v>
      </c>
      <c r="G147">
        <f t="shared" si="6"/>
        <v>20.691823899371069</v>
      </c>
      <c r="H147">
        <v>1917</v>
      </c>
      <c r="I147" s="18">
        <v>329</v>
      </c>
      <c r="J147">
        <v>41</v>
      </c>
      <c r="K147" s="18">
        <v>62</v>
      </c>
      <c r="L147">
        <v>108</v>
      </c>
      <c r="M147" s="18">
        <v>84</v>
      </c>
      <c r="N147">
        <v>15</v>
      </c>
      <c r="O147" s="18">
        <v>26</v>
      </c>
      <c r="P147">
        <f t="shared" si="7"/>
        <v>164</v>
      </c>
      <c r="Q147">
        <f t="shared" si="8"/>
        <v>8.5550339071465835</v>
      </c>
      <c r="R147">
        <v>12.7</v>
      </c>
      <c r="S147">
        <v>44.8</v>
      </c>
      <c r="T147">
        <v>20.7</v>
      </c>
      <c r="U147">
        <v>46.1</v>
      </c>
      <c r="V147" s="5">
        <v>1206</v>
      </c>
      <c r="W147" s="20">
        <v>180</v>
      </c>
      <c r="X147">
        <v>75.84905660377359</v>
      </c>
      <c r="Y147" s="26">
        <v>8.6999999999999993</v>
      </c>
      <c r="Z147">
        <v>1</v>
      </c>
      <c r="AA147" s="5">
        <v>3781.54073817469</v>
      </c>
      <c r="AB147" s="12">
        <v>61.870758150763905</v>
      </c>
      <c r="AC147">
        <v>0.27245605000000001</v>
      </c>
      <c r="AD147">
        <v>6.6785200000000003E-3</v>
      </c>
      <c r="AE147">
        <v>2.4512283724300001</v>
      </c>
    </row>
    <row r="148" spans="1:31" x14ac:dyDescent="0.3">
      <c r="A148" s="5">
        <v>55079017100</v>
      </c>
      <c r="B148" t="s">
        <v>155</v>
      </c>
      <c r="C148">
        <v>840</v>
      </c>
      <c r="D148" s="18">
        <v>135</v>
      </c>
      <c r="E148">
        <v>101</v>
      </c>
      <c r="F148" s="18">
        <v>47</v>
      </c>
      <c r="G148">
        <f t="shared" si="6"/>
        <v>12.023809523809524</v>
      </c>
      <c r="H148">
        <v>1680</v>
      </c>
      <c r="I148" s="18">
        <v>430</v>
      </c>
      <c r="J148">
        <v>0</v>
      </c>
      <c r="K148" s="18">
        <v>9</v>
      </c>
      <c r="L148">
        <v>8</v>
      </c>
      <c r="M148" s="18">
        <v>12</v>
      </c>
      <c r="N148">
        <v>0</v>
      </c>
      <c r="O148" s="18">
        <v>9</v>
      </c>
      <c r="P148">
        <f t="shared" si="7"/>
        <v>8</v>
      </c>
      <c r="Q148">
        <f t="shared" si="8"/>
        <v>0.47619047619047622</v>
      </c>
      <c r="R148">
        <v>11.6</v>
      </c>
      <c r="S148">
        <v>40.799999999999997</v>
      </c>
      <c r="T148">
        <v>18.600000000000001</v>
      </c>
      <c r="U148">
        <v>53.6</v>
      </c>
      <c r="V148" s="5">
        <v>664</v>
      </c>
      <c r="W148" s="20">
        <v>82</v>
      </c>
      <c r="X148">
        <v>79.047619047619051</v>
      </c>
      <c r="Y148" s="26">
        <v>11.2</v>
      </c>
      <c r="Z148">
        <v>0</v>
      </c>
      <c r="AA148" s="5" t="s">
        <v>500</v>
      </c>
      <c r="AB148" s="12"/>
      <c r="AC148">
        <v>0.24941996999999999</v>
      </c>
      <c r="AD148">
        <v>3.4073190000000003E-2</v>
      </c>
      <c r="AE148">
        <v>13.660971092300001</v>
      </c>
    </row>
    <row r="149" spans="1:31" x14ac:dyDescent="0.3">
      <c r="A149" s="5">
        <v>55079017200</v>
      </c>
      <c r="B149" t="s">
        <v>156</v>
      </c>
      <c r="C149">
        <v>775</v>
      </c>
      <c r="D149" s="18">
        <v>87</v>
      </c>
      <c r="E149">
        <v>210</v>
      </c>
      <c r="F149" s="18">
        <v>88</v>
      </c>
      <c r="G149">
        <f t="shared" si="6"/>
        <v>27.096774193548391</v>
      </c>
      <c r="H149">
        <v>1400</v>
      </c>
      <c r="I149" s="18">
        <v>265</v>
      </c>
      <c r="J149">
        <v>76</v>
      </c>
      <c r="K149" s="18">
        <v>114</v>
      </c>
      <c r="L149">
        <v>109</v>
      </c>
      <c r="M149" s="18">
        <v>101</v>
      </c>
      <c r="N149">
        <v>0</v>
      </c>
      <c r="O149" s="18">
        <v>9</v>
      </c>
      <c r="P149">
        <f t="shared" si="7"/>
        <v>185</v>
      </c>
      <c r="Q149">
        <f t="shared" si="8"/>
        <v>13.214285714285715</v>
      </c>
      <c r="R149">
        <v>12.2</v>
      </c>
      <c r="S149">
        <v>41.7</v>
      </c>
      <c r="T149">
        <v>19.399999999999999</v>
      </c>
      <c r="U149">
        <v>50.9</v>
      </c>
      <c r="V149" s="5">
        <v>571</v>
      </c>
      <c r="W149" s="20">
        <v>103</v>
      </c>
      <c r="X149">
        <v>73.677419354838719</v>
      </c>
      <c r="Y149" s="26">
        <v>10</v>
      </c>
      <c r="Z149">
        <v>0</v>
      </c>
      <c r="AA149" s="5">
        <v>423.02721405029303</v>
      </c>
      <c r="AB149" s="12">
        <v>16.860391153857801</v>
      </c>
      <c r="AC149">
        <v>0.18091015999999999</v>
      </c>
      <c r="AD149">
        <v>3.2473000000000002E-4</v>
      </c>
      <c r="AE149">
        <v>0.17949793422300001</v>
      </c>
    </row>
    <row r="150" spans="1:31" x14ac:dyDescent="0.3">
      <c r="A150" s="5">
        <v>55079017300</v>
      </c>
      <c r="B150" t="s">
        <v>157</v>
      </c>
      <c r="C150">
        <v>1024</v>
      </c>
      <c r="D150" s="18">
        <v>164</v>
      </c>
      <c r="E150">
        <v>174</v>
      </c>
      <c r="F150" s="18">
        <v>81</v>
      </c>
      <c r="G150">
        <f t="shared" si="6"/>
        <v>16.9921875</v>
      </c>
      <c r="H150">
        <v>1509</v>
      </c>
      <c r="I150" s="18">
        <v>281</v>
      </c>
      <c r="J150">
        <v>67</v>
      </c>
      <c r="K150" s="18">
        <v>50</v>
      </c>
      <c r="L150">
        <v>8</v>
      </c>
      <c r="M150" s="18">
        <v>12</v>
      </c>
      <c r="N150">
        <v>0</v>
      </c>
      <c r="O150" s="18">
        <v>9</v>
      </c>
      <c r="P150">
        <f t="shared" si="7"/>
        <v>75</v>
      </c>
      <c r="Q150">
        <f t="shared" si="8"/>
        <v>4.9701789264413518</v>
      </c>
      <c r="R150">
        <v>11.6</v>
      </c>
      <c r="S150">
        <v>41.9</v>
      </c>
      <c r="T150">
        <v>19.2</v>
      </c>
      <c r="U150">
        <v>52.2</v>
      </c>
      <c r="V150" s="5">
        <v>806</v>
      </c>
      <c r="W150" s="20">
        <v>113</v>
      </c>
      <c r="X150">
        <v>78.7109375</v>
      </c>
      <c r="Y150" s="26">
        <v>12.7</v>
      </c>
      <c r="Z150">
        <v>1</v>
      </c>
      <c r="AA150" s="5">
        <v>3016.4496075511001</v>
      </c>
      <c r="AB150" s="12">
        <v>77.464037173885401</v>
      </c>
      <c r="AC150">
        <v>0.19674071000000001</v>
      </c>
      <c r="AD150" s="32" t="s">
        <v>517</v>
      </c>
      <c r="AE150">
        <v>1.7174889731800001E-2</v>
      </c>
    </row>
    <row r="151" spans="1:31" x14ac:dyDescent="0.3">
      <c r="A151" s="5">
        <v>55079017400</v>
      </c>
      <c r="B151" t="s">
        <v>158</v>
      </c>
      <c r="C151">
        <v>718</v>
      </c>
      <c r="D151" s="18">
        <v>143</v>
      </c>
      <c r="E151">
        <v>291</v>
      </c>
      <c r="F151" s="18">
        <v>73</v>
      </c>
      <c r="G151">
        <f t="shared" si="6"/>
        <v>40.529247910863511</v>
      </c>
      <c r="H151">
        <v>908</v>
      </c>
      <c r="I151" s="18">
        <v>309</v>
      </c>
      <c r="J151">
        <v>34</v>
      </c>
      <c r="K151" s="18">
        <v>39</v>
      </c>
      <c r="L151">
        <v>0</v>
      </c>
      <c r="M151" s="18">
        <v>9</v>
      </c>
      <c r="N151">
        <v>11</v>
      </c>
      <c r="O151" s="18">
        <v>16</v>
      </c>
      <c r="P151">
        <f t="shared" si="7"/>
        <v>45</v>
      </c>
      <c r="Q151">
        <f t="shared" si="8"/>
        <v>4.9559471365638768</v>
      </c>
      <c r="R151">
        <v>13.3</v>
      </c>
      <c r="S151">
        <v>46.6</v>
      </c>
      <c r="T151">
        <v>23.2</v>
      </c>
      <c r="U151">
        <v>40.5</v>
      </c>
      <c r="V151" s="5">
        <v>593</v>
      </c>
      <c r="W151" s="20">
        <v>141</v>
      </c>
      <c r="X151">
        <v>82.590529247910865</v>
      </c>
      <c r="Y151" s="26">
        <v>8.4</v>
      </c>
      <c r="Z151">
        <v>1</v>
      </c>
      <c r="AA151" s="5">
        <v>1582.0155906677201</v>
      </c>
      <c r="AB151" s="12">
        <v>53.573165955561294</v>
      </c>
      <c r="AC151">
        <v>0.12607742</v>
      </c>
      <c r="AD151">
        <v>0</v>
      </c>
      <c r="AE151">
        <v>0</v>
      </c>
    </row>
    <row r="152" spans="1:31" x14ac:dyDescent="0.3">
      <c r="A152" s="5">
        <v>55079017500</v>
      </c>
      <c r="B152" t="s">
        <v>159</v>
      </c>
      <c r="C152">
        <v>1193</v>
      </c>
      <c r="D152" s="18">
        <v>169</v>
      </c>
      <c r="E152">
        <v>590</v>
      </c>
      <c r="F152" s="18">
        <v>187</v>
      </c>
      <c r="G152">
        <f t="shared" si="6"/>
        <v>49.455155071248953</v>
      </c>
      <c r="H152">
        <v>1400</v>
      </c>
      <c r="I152" s="18">
        <v>347</v>
      </c>
      <c r="J152">
        <v>0</v>
      </c>
      <c r="K152" s="18">
        <v>9</v>
      </c>
      <c r="L152">
        <v>0</v>
      </c>
      <c r="M152" s="18">
        <v>9</v>
      </c>
      <c r="N152">
        <v>9</v>
      </c>
      <c r="O152" s="18">
        <v>17</v>
      </c>
      <c r="P152">
        <f t="shared" si="7"/>
        <v>9</v>
      </c>
      <c r="Q152">
        <f t="shared" si="8"/>
        <v>0.64285714285714279</v>
      </c>
      <c r="R152">
        <v>13.1</v>
      </c>
      <c r="S152">
        <v>45.4</v>
      </c>
      <c r="T152">
        <v>22.2</v>
      </c>
      <c r="U152">
        <v>43.2</v>
      </c>
      <c r="V152" s="5">
        <v>926</v>
      </c>
      <c r="W152" s="20">
        <v>172</v>
      </c>
      <c r="X152">
        <v>77.61944677284157</v>
      </c>
      <c r="Y152" s="26">
        <v>10.1</v>
      </c>
      <c r="Z152">
        <v>0</v>
      </c>
      <c r="AA152" s="5" t="s">
        <v>500</v>
      </c>
      <c r="AB152" s="12"/>
      <c r="AC152">
        <v>0.18866292000000001</v>
      </c>
      <c r="AD152">
        <v>2.8280999999999998E-4</v>
      </c>
      <c r="AE152">
        <v>0.14990227014400001</v>
      </c>
    </row>
    <row r="153" spans="1:31" x14ac:dyDescent="0.3">
      <c r="A153" s="5">
        <v>55079017600</v>
      </c>
      <c r="B153" t="s">
        <v>160</v>
      </c>
      <c r="C153">
        <v>801</v>
      </c>
      <c r="D153" s="18">
        <v>112</v>
      </c>
      <c r="E153">
        <v>288</v>
      </c>
      <c r="F153" s="18">
        <v>78</v>
      </c>
      <c r="G153">
        <f t="shared" si="6"/>
        <v>35.955056179775283</v>
      </c>
      <c r="H153">
        <v>985</v>
      </c>
      <c r="I153" s="18">
        <v>167</v>
      </c>
      <c r="J153">
        <v>65</v>
      </c>
      <c r="K153" s="18">
        <v>57</v>
      </c>
      <c r="L153">
        <v>48</v>
      </c>
      <c r="M153" s="18">
        <v>38</v>
      </c>
      <c r="N153">
        <v>0</v>
      </c>
      <c r="O153" s="18">
        <v>9</v>
      </c>
      <c r="P153">
        <f t="shared" si="7"/>
        <v>113</v>
      </c>
      <c r="Q153">
        <f t="shared" si="8"/>
        <v>11.472081218274113</v>
      </c>
      <c r="R153">
        <v>12.7</v>
      </c>
      <c r="S153">
        <v>44.7</v>
      </c>
      <c r="T153">
        <v>21.7</v>
      </c>
      <c r="U153">
        <v>44.9</v>
      </c>
      <c r="V153" s="5">
        <v>730</v>
      </c>
      <c r="W153" s="20">
        <v>115</v>
      </c>
      <c r="X153">
        <v>91.136079900124841</v>
      </c>
      <c r="Y153" s="26">
        <v>5.6</v>
      </c>
      <c r="Z153">
        <v>0</v>
      </c>
      <c r="AA153" s="5">
        <v>52.984773993492098</v>
      </c>
      <c r="AB153" s="12">
        <v>1.65836538320789</v>
      </c>
      <c r="AC153">
        <v>0.18208071000000001</v>
      </c>
      <c r="AD153">
        <v>5.242927E-2</v>
      </c>
      <c r="AE153">
        <v>28.7945219458</v>
      </c>
    </row>
    <row r="154" spans="1:31" x14ac:dyDescent="0.3">
      <c r="A154" s="5">
        <v>55079017900</v>
      </c>
      <c r="B154" t="s">
        <v>161</v>
      </c>
      <c r="C154">
        <v>1308</v>
      </c>
      <c r="D154" s="18">
        <v>135</v>
      </c>
      <c r="E154">
        <v>89</v>
      </c>
      <c r="F154" s="18">
        <v>48</v>
      </c>
      <c r="G154">
        <f t="shared" si="6"/>
        <v>6.8042813455657489</v>
      </c>
      <c r="H154">
        <v>1486</v>
      </c>
      <c r="I154" s="18">
        <v>291</v>
      </c>
      <c r="J154">
        <v>195</v>
      </c>
      <c r="K154" s="18">
        <v>131</v>
      </c>
      <c r="L154">
        <v>7</v>
      </c>
      <c r="M154" s="18">
        <v>12</v>
      </c>
      <c r="N154">
        <v>26</v>
      </c>
      <c r="O154" s="18">
        <v>32</v>
      </c>
      <c r="P154">
        <f t="shared" si="7"/>
        <v>228</v>
      </c>
      <c r="Q154">
        <f t="shared" si="8"/>
        <v>15.343203230148047</v>
      </c>
      <c r="R154">
        <v>10.7</v>
      </c>
      <c r="S154">
        <v>34</v>
      </c>
      <c r="T154">
        <v>15.9</v>
      </c>
      <c r="U154">
        <v>70.2</v>
      </c>
      <c r="V154" s="5">
        <v>1177</v>
      </c>
      <c r="W154" s="20">
        <v>151</v>
      </c>
      <c r="X154">
        <v>89.984709480122334</v>
      </c>
      <c r="Y154" s="26">
        <v>5.6</v>
      </c>
      <c r="Z154">
        <v>1</v>
      </c>
      <c r="AA154" s="5">
        <v>2636.7590845674299</v>
      </c>
      <c r="AB154" s="12">
        <v>87.804165320260694</v>
      </c>
      <c r="AC154">
        <v>0.23670705</v>
      </c>
      <c r="AD154">
        <v>0</v>
      </c>
      <c r="AE154">
        <v>0</v>
      </c>
    </row>
    <row r="155" spans="1:31" x14ac:dyDescent="0.3">
      <c r="A155" s="5">
        <v>55079018000</v>
      </c>
      <c r="B155" t="s">
        <v>162</v>
      </c>
      <c r="C155">
        <v>1556</v>
      </c>
      <c r="D155" s="18">
        <v>218</v>
      </c>
      <c r="E155">
        <v>199</v>
      </c>
      <c r="F155" s="18">
        <v>85</v>
      </c>
      <c r="G155">
        <f t="shared" si="6"/>
        <v>12.789203084832904</v>
      </c>
      <c r="H155">
        <v>1524</v>
      </c>
      <c r="I155" s="18">
        <v>252</v>
      </c>
      <c r="J155">
        <v>32</v>
      </c>
      <c r="K155" s="18">
        <v>27</v>
      </c>
      <c r="L155">
        <v>21</v>
      </c>
      <c r="M155" s="18">
        <v>26</v>
      </c>
      <c r="N155">
        <v>36</v>
      </c>
      <c r="O155" s="18">
        <v>36</v>
      </c>
      <c r="P155">
        <f t="shared" si="7"/>
        <v>89</v>
      </c>
      <c r="Q155">
        <f t="shared" si="8"/>
        <v>5.8398950131233596</v>
      </c>
      <c r="R155">
        <v>11.3</v>
      </c>
      <c r="S155">
        <v>35.5</v>
      </c>
      <c r="T155">
        <v>17.100000000000001</v>
      </c>
      <c r="U155">
        <v>68</v>
      </c>
      <c r="V155" s="5">
        <v>1392</v>
      </c>
      <c r="W155" s="20">
        <v>232</v>
      </c>
      <c r="X155">
        <v>89.460154241645242</v>
      </c>
      <c r="Y155" s="26">
        <v>4.8</v>
      </c>
      <c r="Z155">
        <v>1</v>
      </c>
      <c r="AA155" s="5">
        <v>2065.37834650278</v>
      </c>
      <c r="AB155" s="12">
        <v>75.1319878684169</v>
      </c>
      <c r="AC155">
        <v>1.8504328000000001</v>
      </c>
      <c r="AD155">
        <v>1.0379080000000001E-2</v>
      </c>
      <c r="AE155">
        <v>0.56090013104000003</v>
      </c>
    </row>
    <row r="156" spans="1:31" x14ac:dyDescent="0.3">
      <c r="A156" s="5">
        <v>55079018100</v>
      </c>
      <c r="B156" t="s">
        <v>163</v>
      </c>
      <c r="C156">
        <v>1163</v>
      </c>
      <c r="D156" s="18">
        <v>253</v>
      </c>
      <c r="E156">
        <v>20</v>
      </c>
      <c r="F156" s="18">
        <v>16</v>
      </c>
      <c r="G156">
        <f t="shared" si="6"/>
        <v>1.7196904557179709</v>
      </c>
      <c r="H156">
        <v>871</v>
      </c>
      <c r="I156" s="18">
        <v>211</v>
      </c>
      <c r="J156">
        <v>29</v>
      </c>
      <c r="K156" s="18">
        <v>18</v>
      </c>
      <c r="L156">
        <v>7</v>
      </c>
      <c r="M156" s="18">
        <v>11</v>
      </c>
      <c r="N156">
        <v>17</v>
      </c>
      <c r="O156" s="18">
        <v>27</v>
      </c>
      <c r="P156">
        <f t="shared" si="7"/>
        <v>53</v>
      </c>
      <c r="Q156">
        <f t="shared" si="8"/>
        <v>6.0849598163030993</v>
      </c>
      <c r="R156">
        <v>10.199999999999999</v>
      </c>
      <c r="S156">
        <v>31.5</v>
      </c>
      <c r="T156">
        <v>12.7</v>
      </c>
      <c r="U156">
        <v>77.900000000000006</v>
      </c>
      <c r="V156" s="5">
        <v>1068</v>
      </c>
      <c r="W156" s="20">
        <v>246</v>
      </c>
      <c r="X156">
        <v>91.831470335339631</v>
      </c>
      <c r="Y156" s="26">
        <v>7.5</v>
      </c>
      <c r="Z156">
        <v>0</v>
      </c>
      <c r="AA156" s="5">
        <v>194.802262693644</v>
      </c>
      <c r="AB156" s="12">
        <v>11.8999549599049</v>
      </c>
      <c r="AC156">
        <v>0.45367689</v>
      </c>
      <c r="AD156">
        <v>2.6483010000000001E-2</v>
      </c>
      <c r="AE156">
        <v>5.8374165807700003</v>
      </c>
    </row>
    <row r="157" spans="1:31" x14ac:dyDescent="0.3">
      <c r="A157" s="5">
        <v>55079018200</v>
      </c>
      <c r="B157" t="s">
        <v>164</v>
      </c>
      <c r="C157">
        <v>758</v>
      </c>
      <c r="D157" s="18">
        <v>76</v>
      </c>
      <c r="E157">
        <v>32</v>
      </c>
      <c r="F157" s="18">
        <v>22</v>
      </c>
      <c r="G157">
        <f t="shared" si="6"/>
        <v>4.2216358839050132</v>
      </c>
      <c r="H157">
        <v>853</v>
      </c>
      <c r="I157" s="18">
        <v>152</v>
      </c>
      <c r="J157">
        <v>41</v>
      </c>
      <c r="K157" s="18">
        <v>35</v>
      </c>
      <c r="L157">
        <v>10</v>
      </c>
      <c r="M157" s="18">
        <v>10</v>
      </c>
      <c r="N157">
        <v>0</v>
      </c>
      <c r="O157" s="18">
        <v>9</v>
      </c>
      <c r="P157">
        <f t="shared" si="7"/>
        <v>51</v>
      </c>
      <c r="Q157">
        <f t="shared" si="8"/>
        <v>5.9788980070339974</v>
      </c>
      <c r="R157">
        <v>10.1</v>
      </c>
      <c r="S157">
        <v>31.7</v>
      </c>
      <c r="T157">
        <v>12.9</v>
      </c>
      <c r="U157">
        <v>78.400000000000006</v>
      </c>
      <c r="V157" s="5">
        <v>724</v>
      </c>
      <c r="W157" s="20">
        <v>76</v>
      </c>
      <c r="X157">
        <v>95.514511873350926</v>
      </c>
      <c r="Y157" s="26">
        <v>3.2</v>
      </c>
      <c r="Z157">
        <v>1</v>
      </c>
      <c r="AA157" s="5">
        <v>1159.0970839262</v>
      </c>
      <c r="AB157" s="12">
        <v>72.083151985460205</v>
      </c>
      <c r="AC157">
        <v>0.73964359999999996</v>
      </c>
      <c r="AD157">
        <v>5.8592940000000003E-2</v>
      </c>
      <c r="AE157">
        <v>7.9217801654700004</v>
      </c>
    </row>
    <row r="158" spans="1:31" x14ac:dyDescent="0.3">
      <c r="A158" s="5">
        <v>55079018300</v>
      </c>
      <c r="B158" t="s">
        <v>165</v>
      </c>
      <c r="C158">
        <v>1062</v>
      </c>
      <c r="D158" s="18">
        <v>103</v>
      </c>
      <c r="E158">
        <v>18</v>
      </c>
      <c r="F158" s="18">
        <v>19</v>
      </c>
      <c r="G158">
        <f t="shared" si="6"/>
        <v>1.6949152542372881</v>
      </c>
      <c r="H158">
        <v>1261</v>
      </c>
      <c r="I158" s="18">
        <v>191</v>
      </c>
      <c r="J158">
        <v>93</v>
      </c>
      <c r="K158" s="18">
        <v>58</v>
      </c>
      <c r="L158">
        <v>17</v>
      </c>
      <c r="M158" s="18">
        <v>21</v>
      </c>
      <c r="N158">
        <v>20</v>
      </c>
      <c r="O158" s="18">
        <v>29</v>
      </c>
      <c r="P158">
        <f t="shared" si="7"/>
        <v>130</v>
      </c>
      <c r="Q158">
        <f t="shared" si="8"/>
        <v>10.309278350515463</v>
      </c>
      <c r="R158">
        <v>10.6</v>
      </c>
      <c r="S158">
        <v>32.299999999999997</v>
      </c>
      <c r="T158">
        <v>14.8</v>
      </c>
      <c r="U158">
        <v>74.900000000000006</v>
      </c>
      <c r="V158" s="5">
        <v>972</v>
      </c>
      <c r="W158" s="20">
        <v>112</v>
      </c>
      <c r="X158">
        <v>91.525423728813564</v>
      </c>
      <c r="Y158" s="26">
        <v>4</v>
      </c>
      <c r="Z158">
        <v>0</v>
      </c>
      <c r="AA158" s="5" t="s">
        <v>500</v>
      </c>
      <c r="AB158" s="12"/>
      <c r="AC158">
        <v>0.25942198999999999</v>
      </c>
      <c r="AD158">
        <v>2.26675E-2</v>
      </c>
      <c r="AE158">
        <v>8.7376941330199998</v>
      </c>
    </row>
    <row r="159" spans="1:31" x14ac:dyDescent="0.3">
      <c r="A159" s="5">
        <v>55079018400</v>
      </c>
      <c r="B159" t="s">
        <v>166</v>
      </c>
      <c r="C159">
        <v>613</v>
      </c>
      <c r="D159" s="18">
        <v>55</v>
      </c>
      <c r="E159">
        <v>43</v>
      </c>
      <c r="F159" s="18">
        <v>35</v>
      </c>
      <c r="G159">
        <f t="shared" si="6"/>
        <v>7.0146818923327903</v>
      </c>
      <c r="H159">
        <v>825</v>
      </c>
      <c r="I159" s="18">
        <v>114</v>
      </c>
      <c r="J159">
        <v>62</v>
      </c>
      <c r="K159" s="18">
        <v>30</v>
      </c>
      <c r="L159">
        <v>34</v>
      </c>
      <c r="M159" s="18">
        <v>31</v>
      </c>
      <c r="N159">
        <v>0</v>
      </c>
      <c r="O159" s="18">
        <v>9</v>
      </c>
      <c r="P159">
        <f t="shared" si="7"/>
        <v>96</v>
      </c>
      <c r="Q159">
        <f t="shared" si="8"/>
        <v>11.636363636363637</v>
      </c>
      <c r="R159">
        <v>10.5</v>
      </c>
      <c r="S159">
        <v>33</v>
      </c>
      <c r="T159">
        <v>14.8</v>
      </c>
      <c r="U159">
        <v>74.8</v>
      </c>
      <c r="V159" s="5">
        <v>531</v>
      </c>
      <c r="W159" s="20">
        <v>62</v>
      </c>
      <c r="X159">
        <v>86.623164763458405</v>
      </c>
      <c r="Y159" s="26">
        <v>5.9</v>
      </c>
      <c r="Z159">
        <v>0</v>
      </c>
      <c r="AA159" s="5">
        <v>52.926895141601598</v>
      </c>
      <c r="AB159" s="12">
        <v>3.7697218761824498</v>
      </c>
      <c r="AC159">
        <v>0.28223267000000002</v>
      </c>
      <c r="AD159">
        <v>0.10972734000000001</v>
      </c>
      <c r="AE159">
        <v>38.878326878300001</v>
      </c>
    </row>
    <row r="160" spans="1:31" x14ac:dyDescent="0.3">
      <c r="A160" s="5">
        <v>55079018500</v>
      </c>
      <c r="B160" t="s">
        <v>167</v>
      </c>
      <c r="C160">
        <v>645</v>
      </c>
      <c r="D160" s="18">
        <v>87</v>
      </c>
      <c r="E160">
        <v>42</v>
      </c>
      <c r="F160" s="18">
        <v>27</v>
      </c>
      <c r="G160">
        <f t="shared" si="6"/>
        <v>6.5116279069767442</v>
      </c>
      <c r="H160">
        <v>654</v>
      </c>
      <c r="I160" s="18">
        <v>110</v>
      </c>
      <c r="J160">
        <v>10</v>
      </c>
      <c r="K160" s="18">
        <v>16</v>
      </c>
      <c r="L160">
        <v>18</v>
      </c>
      <c r="M160" s="18">
        <v>21</v>
      </c>
      <c r="N160">
        <v>0</v>
      </c>
      <c r="O160" s="18">
        <v>9</v>
      </c>
      <c r="P160">
        <f t="shared" si="7"/>
        <v>28</v>
      </c>
      <c r="Q160">
        <f t="shared" si="8"/>
        <v>4.281345565749235</v>
      </c>
      <c r="R160">
        <v>11.2</v>
      </c>
      <c r="S160">
        <v>35.9</v>
      </c>
      <c r="T160">
        <v>15.9</v>
      </c>
      <c r="U160">
        <v>67.5</v>
      </c>
      <c r="V160" s="5">
        <v>548</v>
      </c>
      <c r="W160" s="20">
        <v>97</v>
      </c>
      <c r="X160">
        <v>84.961240310077528</v>
      </c>
      <c r="Y160" s="26">
        <v>7.1</v>
      </c>
      <c r="Z160">
        <v>0</v>
      </c>
      <c r="AA160" s="5">
        <v>0.506400465965271</v>
      </c>
      <c r="AB160" s="12">
        <v>3.10104388221231E-2</v>
      </c>
      <c r="AC160">
        <v>0.72437244000000001</v>
      </c>
      <c r="AD160">
        <v>1.746253E-2</v>
      </c>
      <c r="AE160">
        <v>2.4107115394899998</v>
      </c>
    </row>
    <row r="161" spans="1:31" x14ac:dyDescent="0.3">
      <c r="A161" s="5">
        <v>55079018600</v>
      </c>
      <c r="B161" t="s">
        <v>168</v>
      </c>
      <c r="C161">
        <v>757</v>
      </c>
      <c r="D161" s="18">
        <v>110</v>
      </c>
      <c r="E161">
        <v>247</v>
      </c>
      <c r="F161" s="18">
        <v>89</v>
      </c>
      <c r="G161">
        <f t="shared" si="6"/>
        <v>32.628797886393656</v>
      </c>
      <c r="H161">
        <v>990</v>
      </c>
      <c r="I161" s="18">
        <v>182</v>
      </c>
      <c r="J161">
        <v>64</v>
      </c>
      <c r="K161" s="18">
        <v>46</v>
      </c>
      <c r="L161">
        <v>7</v>
      </c>
      <c r="M161" s="18">
        <v>11</v>
      </c>
      <c r="N161">
        <v>21</v>
      </c>
      <c r="O161" s="18">
        <v>24</v>
      </c>
      <c r="P161">
        <f t="shared" si="7"/>
        <v>92</v>
      </c>
      <c r="Q161">
        <f t="shared" si="8"/>
        <v>9.2929292929292924</v>
      </c>
      <c r="R161">
        <v>12.3</v>
      </c>
      <c r="S161">
        <v>42.9</v>
      </c>
      <c r="T161">
        <v>20.100000000000001</v>
      </c>
      <c r="U161">
        <v>49.8</v>
      </c>
      <c r="V161" s="5">
        <v>647</v>
      </c>
      <c r="W161" s="20">
        <v>108</v>
      </c>
      <c r="X161">
        <v>85.468956406869225</v>
      </c>
      <c r="Y161" s="26">
        <v>6.6</v>
      </c>
      <c r="Z161">
        <v>0</v>
      </c>
      <c r="AA161" s="5">
        <v>128.42165803909299</v>
      </c>
      <c r="AB161" s="12">
        <v>4.2807219346364302</v>
      </c>
      <c r="AC161">
        <v>0.18468805999999999</v>
      </c>
      <c r="AD161">
        <v>1.085626E-2</v>
      </c>
      <c r="AE161">
        <v>5.8781601799300001</v>
      </c>
    </row>
    <row r="162" spans="1:31" x14ac:dyDescent="0.3">
      <c r="A162" s="5">
        <v>55079018700</v>
      </c>
      <c r="B162" t="s">
        <v>169</v>
      </c>
      <c r="C162">
        <v>1063</v>
      </c>
      <c r="D162" s="18">
        <v>135</v>
      </c>
      <c r="E162">
        <v>184</v>
      </c>
      <c r="F162" s="18">
        <v>92</v>
      </c>
      <c r="G162">
        <f t="shared" si="6"/>
        <v>17.309501411100658</v>
      </c>
      <c r="H162">
        <v>1512</v>
      </c>
      <c r="I162" s="18">
        <v>330</v>
      </c>
      <c r="J162">
        <v>62</v>
      </c>
      <c r="K162" s="18">
        <v>64</v>
      </c>
      <c r="L162">
        <v>15</v>
      </c>
      <c r="M162" s="18">
        <v>17</v>
      </c>
      <c r="N162">
        <v>20</v>
      </c>
      <c r="O162" s="18">
        <v>24</v>
      </c>
      <c r="P162">
        <f t="shared" si="7"/>
        <v>97</v>
      </c>
      <c r="Q162">
        <f t="shared" si="8"/>
        <v>6.4153439153439153</v>
      </c>
      <c r="R162">
        <v>12.1</v>
      </c>
      <c r="S162">
        <v>42.1</v>
      </c>
      <c r="T162">
        <v>19.7</v>
      </c>
      <c r="U162">
        <v>51</v>
      </c>
      <c r="V162" s="5">
        <v>812</v>
      </c>
      <c r="W162" s="20">
        <v>170</v>
      </c>
      <c r="X162">
        <v>76.387582314205076</v>
      </c>
      <c r="Y162" s="26">
        <v>10.7</v>
      </c>
      <c r="Z162">
        <v>0</v>
      </c>
      <c r="AA162" s="5" t="s">
        <v>500</v>
      </c>
      <c r="AB162" s="12"/>
      <c r="AC162">
        <v>0.18905826000000001</v>
      </c>
      <c r="AD162">
        <v>6.1450000000000003E-3</v>
      </c>
      <c r="AE162">
        <v>3.2503208270299999</v>
      </c>
    </row>
    <row r="163" spans="1:31" x14ac:dyDescent="0.3">
      <c r="A163" s="5">
        <v>55079018800</v>
      </c>
      <c r="B163" t="s">
        <v>170</v>
      </c>
      <c r="C163">
        <v>541</v>
      </c>
      <c r="D163" s="18">
        <v>60</v>
      </c>
      <c r="E163">
        <v>163</v>
      </c>
      <c r="F163" s="18">
        <v>78</v>
      </c>
      <c r="G163">
        <f t="shared" si="6"/>
        <v>30.129390018484287</v>
      </c>
      <c r="H163">
        <v>691</v>
      </c>
      <c r="I163" s="18">
        <v>153</v>
      </c>
      <c r="J163">
        <v>15</v>
      </c>
      <c r="K163" s="18">
        <v>19</v>
      </c>
      <c r="L163">
        <v>23</v>
      </c>
      <c r="M163" s="18">
        <v>34</v>
      </c>
      <c r="N163">
        <v>0</v>
      </c>
      <c r="O163" s="18">
        <v>9</v>
      </c>
      <c r="P163">
        <f t="shared" si="7"/>
        <v>38</v>
      </c>
      <c r="Q163">
        <f t="shared" si="8"/>
        <v>5.4992764109985526</v>
      </c>
      <c r="R163">
        <v>12.6</v>
      </c>
      <c r="S163">
        <v>44</v>
      </c>
      <c r="T163">
        <v>21</v>
      </c>
      <c r="U163">
        <v>46.4</v>
      </c>
      <c r="V163" s="5">
        <v>436</v>
      </c>
      <c r="W163" s="20">
        <v>74</v>
      </c>
      <c r="X163">
        <v>80.59149722735674</v>
      </c>
      <c r="Y163" s="26">
        <v>9.9</v>
      </c>
      <c r="Z163">
        <v>0</v>
      </c>
      <c r="AA163" s="5">
        <v>317.53022155165701</v>
      </c>
      <c r="AB163" s="12">
        <v>15.369323405210899</v>
      </c>
      <c r="AC163">
        <v>0.36286331999999999</v>
      </c>
      <c r="AD163">
        <v>2.7614799999999998E-2</v>
      </c>
      <c r="AE163">
        <v>7.6102483987599996</v>
      </c>
    </row>
    <row r="164" spans="1:31" x14ac:dyDescent="0.3">
      <c r="A164" s="5">
        <v>55079018900</v>
      </c>
      <c r="B164" t="s">
        <v>171</v>
      </c>
      <c r="C164">
        <v>515</v>
      </c>
      <c r="D164" s="18">
        <v>38</v>
      </c>
      <c r="E164">
        <v>56</v>
      </c>
      <c r="F164" s="18">
        <v>43</v>
      </c>
      <c r="G164">
        <f t="shared" si="6"/>
        <v>10.873786407766991</v>
      </c>
      <c r="H164">
        <v>683</v>
      </c>
      <c r="I164" s="18">
        <v>124</v>
      </c>
      <c r="J164">
        <v>7</v>
      </c>
      <c r="K164" s="18">
        <v>11</v>
      </c>
      <c r="L164">
        <v>40</v>
      </c>
      <c r="M164" s="18">
        <v>43</v>
      </c>
      <c r="N164">
        <v>0</v>
      </c>
      <c r="O164" s="18">
        <v>9</v>
      </c>
      <c r="P164">
        <f t="shared" si="7"/>
        <v>47</v>
      </c>
      <c r="Q164">
        <f t="shared" si="8"/>
        <v>6.8814055636896052</v>
      </c>
      <c r="R164">
        <v>11.5</v>
      </c>
      <c r="S164">
        <v>38.200000000000003</v>
      </c>
      <c r="T164">
        <v>17.600000000000001</v>
      </c>
      <c r="U164">
        <v>60</v>
      </c>
      <c r="V164" s="5">
        <v>397</v>
      </c>
      <c r="W164" s="20">
        <v>75</v>
      </c>
      <c r="X164">
        <v>77.087378640776691</v>
      </c>
      <c r="Y164" s="26">
        <v>13.1</v>
      </c>
      <c r="Z164">
        <v>1</v>
      </c>
      <c r="AA164" s="5">
        <v>1279.0845570005499</v>
      </c>
      <c r="AB164" s="12">
        <v>78.231471376180295</v>
      </c>
      <c r="AC164">
        <v>0.23605151999999999</v>
      </c>
      <c r="AD164">
        <v>0</v>
      </c>
      <c r="AE164">
        <v>0</v>
      </c>
    </row>
    <row r="165" spans="1:31" x14ac:dyDescent="0.3">
      <c r="A165" s="5">
        <v>55079019000</v>
      </c>
      <c r="B165" t="s">
        <v>172</v>
      </c>
      <c r="C165">
        <v>1899</v>
      </c>
      <c r="D165" s="18">
        <v>197</v>
      </c>
      <c r="E165">
        <v>209</v>
      </c>
      <c r="F165" s="18">
        <v>110</v>
      </c>
      <c r="G165">
        <f t="shared" si="6"/>
        <v>11.005792522380201</v>
      </c>
      <c r="H165">
        <v>2304</v>
      </c>
      <c r="I165" s="18">
        <v>283</v>
      </c>
      <c r="J165">
        <v>154</v>
      </c>
      <c r="K165" s="18">
        <v>113</v>
      </c>
      <c r="L165">
        <v>18</v>
      </c>
      <c r="M165" s="18">
        <v>22</v>
      </c>
      <c r="N165">
        <v>25</v>
      </c>
      <c r="O165" s="18">
        <v>25</v>
      </c>
      <c r="P165">
        <f t="shared" si="7"/>
        <v>197</v>
      </c>
      <c r="Q165">
        <f t="shared" si="8"/>
        <v>8.5503472222222232</v>
      </c>
      <c r="R165">
        <v>11.4</v>
      </c>
      <c r="S165">
        <v>35.6</v>
      </c>
      <c r="T165">
        <v>16.399999999999999</v>
      </c>
      <c r="U165">
        <v>66.7</v>
      </c>
      <c r="V165" s="5">
        <v>1630</v>
      </c>
      <c r="W165" s="20">
        <v>186</v>
      </c>
      <c r="X165">
        <v>85.834649815692472</v>
      </c>
      <c r="Y165" s="26">
        <v>6.6</v>
      </c>
      <c r="Z165">
        <v>1</v>
      </c>
      <c r="AA165" s="5">
        <v>2380.8896914124498</v>
      </c>
      <c r="AB165" s="12">
        <v>52.384811692243105</v>
      </c>
      <c r="AC165">
        <v>0.96467769000000003</v>
      </c>
      <c r="AD165">
        <v>0.25865086999999998</v>
      </c>
      <c r="AE165">
        <v>26.8121542232</v>
      </c>
    </row>
    <row r="166" spans="1:31" x14ac:dyDescent="0.3">
      <c r="A166" s="5">
        <v>55079019100</v>
      </c>
      <c r="B166" t="s">
        <v>173</v>
      </c>
      <c r="C166">
        <v>1610</v>
      </c>
      <c r="D166" s="18">
        <v>243</v>
      </c>
      <c r="E166">
        <v>315</v>
      </c>
      <c r="F166" s="18">
        <v>118</v>
      </c>
      <c r="G166">
        <f t="shared" si="6"/>
        <v>19.565217391304348</v>
      </c>
      <c r="H166">
        <v>1694</v>
      </c>
      <c r="I166" s="18">
        <v>334</v>
      </c>
      <c r="J166">
        <v>31</v>
      </c>
      <c r="K166" s="18">
        <v>24</v>
      </c>
      <c r="L166">
        <v>63</v>
      </c>
      <c r="M166" s="18">
        <v>55</v>
      </c>
      <c r="N166">
        <v>40</v>
      </c>
      <c r="O166" s="18">
        <v>51</v>
      </c>
      <c r="P166">
        <f t="shared" si="7"/>
        <v>134</v>
      </c>
      <c r="Q166">
        <f t="shared" si="8"/>
        <v>7.9102715466351832</v>
      </c>
      <c r="R166">
        <v>11.8</v>
      </c>
      <c r="S166">
        <v>35.700000000000003</v>
      </c>
      <c r="T166">
        <v>17.2</v>
      </c>
      <c r="U166">
        <v>65.599999999999994</v>
      </c>
      <c r="V166" s="5">
        <v>1235</v>
      </c>
      <c r="W166" s="20">
        <v>210</v>
      </c>
      <c r="X166">
        <v>76.708074534161483</v>
      </c>
      <c r="Y166" s="26">
        <v>10.1</v>
      </c>
      <c r="Z166">
        <v>1</v>
      </c>
      <c r="AA166" s="5">
        <v>2697.9504107087901</v>
      </c>
      <c r="AB166" s="12">
        <v>75.277634227365695</v>
      </c>
      <c r="AC166">
        <v>0.60254543000000005</v>
      </c>
      <c r="AD166">
        <v>0</v>
      </c>
      <c r="AE166">
        <v>0</v>
      </c>
    </row>
    <row r="167" spans="1:31" x14ac:dyDescent="0.3">
      <c r="A167" s="5">
        <v>55079019200</v>
      </c>
      <c r="B167" t="s">
        <v>174</v>
      </c>
      <c r="C167">
        <v>1356</v>
      </c>
      <c r="D167" s="18">
        <v>126</v>
      </c>
      <c r="E167">
        <v>91</v>
      </c>
      <c r="F167" s="18">
        <v>58</v>
      </c>
      <c r="G167">
        <f t="shared" si="6"/>
        <v>6.7109144542772867</v>
      </c>
      <c r="H167">
        <v>1633</v>
      </c>
      <c r="I167" s="18">
        <v>205</v>
      </c>
      <c r="J167">
        <v>23</v>
      </c>
      <c r="K167" s="18">
        <v>23</v>
      </c>
      <c r="L167">
        <v>0</v>
      </c>
      <c r="M167" s="18">
        <v>9</v>
      </c>
      <c r="N167">
        <v>37</v>
      </c>
      <c r="O167" s="18">
        <v>42</v>
      </c>
      <c r="P167">
        <f t="shared" si="7"/>
        <v>60</v>
      </c>
      <c r="Q167">
        <f t="shared" si="8"/>
        <v>3.6742192284139623</v>
      </c>
      <c r="R167">
        <v>11.1</v>
      </c>
      <c r="S167">
        <v>35.9</v>
      </c>
      <c r="T167">
        <v>15.7</v>
      </c>
      <c r="U167">
        <v>68</v>
      </c>
      <c r="V167" s="5">
        <v>1224</v>
      </c>
      <c r="W167" s="20">
        <v>134</v>
      </c>
      <c r="X167">
        <v>90.265486725663706</v>
      </c>
      <c r="Y167" s="26">
        <v>5</v>
      </c>
      <c r="Z167">
        <v>0</v>
      </c>
      <c r="AA167" s="5">
        <v>408.10048654762801</v>
      </c>
      <c r="AB167" s="12">
        <v>12.809180368726599</v>
      </c>
      <c r="AC167">
        <v>0.55129539000000005</v>
      </c>
      <c r="AD167">
        <v>6.7596409999999996E-2</v>
      </c>
      <c r="AE167">
        <v>12.2613776981</v>
      </c>
    </row>
    <row r="168" spans="1:31" x14ac:dyDescent="0.3">
      <c r="A168" s="5">
        <v>55079019300</v>
      </c>
      <c r="B168" t="s">
        <v>175</v>
      </c>
      <c r="C168">
        <v>1059</v>
      </c>
      <c r="D168" s="18">
        <v>109</v>
      </c>
      <c r="E168">
        <v>96</v>
      </c>
      <c r="F168" s="18">
        <v>62</v>
      </c>
      <c r="G168">
        <f t="shared" si="6"/>
        <v>9.0651558073654392</v>
      </c>
      <c r="H168">
        <v>1135</v>
      </c>
      <c r="I168" s="18">
        <v>236</v>
      </c>
      <c r="J168">
        <v>12</v>
      </c>
      <c r="K168" s="18">
        <v>21</v>
      </c>
      <c r="L168">
        <v>0</v>
      </c>
      <c r="M168" s="18">
        <v>9</v>
      </c>
      <c r="N168">
        <v>23</v>
      </c>
      <c r="O168" s="18">
        <v>40</v>
      </c>
      <c r="P168">
        <f t="shared" si="7"/>
        <v>35</v>
      </c>
      <c r="Q168">
        <f t="shared" si="8"/>
        <v>3.0837004405286343</v>
      </c>
      <c r="R168">
        <v>10.6</v>
      </c>
      <c r="S168">
        <v>33.1</v>
      </c>
      <c r="T168">
        <v>14.6</v>
      </c>
      <c r="U168">
        <v>72.7</v>
      </c>
      <c r="V168" s="5">
        <v>974</v>
      </c>
      <c r="W168" s="20">
        <v>104</v>
      </c>
      <c r="X168">
        <v>91.973559962228506</v>
      </c>
      <c r="Y168" s="26">
        <v>5</v>
      </c>
      <c r="Z168">
        <v>1</v>
      </c>
      <c r="AA168" s="5">
        <v>850.90846305340494</v>
      </c>
      <c r="AB168" s="12">
        <v>33.2776090361128</v>
      </c>
      <c r="AC168">
        <v>0.34018085999999997</v>
      </c>
      <c r="AD168">
        <v>2.89748E-3</v>
      </c>
      <c r="AE168">
        <v>0.851746920741</v>
      </c>
    </row>
    <row r="169" spans="1:31" x14ac:dyDescent="0.3">
      <c r="A169" s="5">
        <v>55079019400</v>
      </c>
      <c r="B169" t="s">
        <v>176</v>
      </c>
      <c r="C169">
        <v>1904</v>
      </c>
      <c r="D169" s="18">
        <v>332</v>
      </c>
      <c r="E169">
        <v>211</v>
      </c>
      <c r="F169" s="18">
        <v>123</v>
      </c>
      <c r="G169">
        <f t="shared" si="6"/>
        <v>11.081932773109243</v>
      </c>
      <c r="H169">
        <v>1689</v>
      </c>
      <c r="I169" s="18">
        <v>234</v>
      </c>
      <c r="J169">
        <v>14</v>
      </c>
      <c r="K169" s="18">
        <v>15</v>
      </c>
      <c r="L169">
        <v>13</v>
      </c>
      <c r="M169" s="18">
        <v>15</v>
      </c>
      <c r="N169">
        <v>15</v>
      </c>
      <c r="O169" s="18">
        <v>19</v>
      </c>
      <c r="P169">
        <f t="shared" si="7"/>
        <v>42</v>
      </c>
      <c r="Q169">
        <f t="shared" si="8"/>
        <v>2.4866785079928952</v>
      </c>
      <c r="R169">
        <v>10.9</v>
      </c>
      <c r="S169">
        <v>34.5</v>
      </c>
      <c r="T169">
        <v>15.1</v>
      </c>
      <c r="U169">
        <v>69.400000000000006</v>
      </c>
      <c r="V169" s="5">
        <v>1589</v>
      </c>
      <c r="W169" s="20">
        <v>312</v>
      </c>
      <c r="X169">
        <v>83.455882352941174</v>
      </c>
      <c r="Y169" s="26">
        <v>7.6</v>
      </c>
      <c r="Z169">
        <v>1</v>
      </c>
      <c r="AA169" s="5">
        <v>3251.86383124953</v>
      </c>
      <c r="AB169" s="12">
        <v>87.134614985249996</v>
      </c>
      <c r="AC169">
        <v>0.50291346000000003</v>
      </c>
      <c r="AD169">
        <v>1.416427E-2</v>
      </c>
      <c r="AE169">
        <v>2.8164428130400001</v>
      </c>
    </row>
    <row r="170" spans="1:31" x14ac:dyDescent="0.3">
      <c r="A170" s="5">
        <v>55079019500</v>
      </c>
      <c r="B170" t="s">
        <v>177</v>
      </c>
      <c r="C170">
        <v>1529</v>
      </c>
      <c r="D170" s="18">
        <v>274</v>
      </c>
      <c r="E170">
        <v>178</v>
      </c>
      <c r="F170" s="18">
        <v>203</v>
      </c>
      <c r="G170">
        <f t="shared" si="6"/>
        <v>11.641595814257686</v>
      </c>
      <c r="H170">
        <v>1756</v>
      </c>
      <c r="I170" s="18">
        <v>315</v>
      </c>
      <c r="J170">
        <v>48</v>
      </c>
      <c r="K170" s="18">
        <v>40</v>
      </c>
      <c r="L170">
        <v>12</v>
      </c>
      <c r="M170" s="18">
        <v>20</v>
      </c>
      <c r="N170">
        <v>53</v>
      </c>
      <c r="O170" s="18">
        <v>44</v>
      </c>
      <c r="P170">
        <f t="shared" si="7"/>
        <v>113</v>
      </c>
      <c r="Q170">
        <f t="shared" si="8"/>
        <v>6.4350797266514812</v>
      </c>
      <c r="R170">
        <v>11.1</v>
      </c>
      <c r="S170">
        <v>35.299999999999997</v>
      </c>
      <c r="T170">
        <v>15.5</v>
      </c>
      <c r="U170">
        <v>70</v>
      </c>
      <c r="V170" s="5">
        <v>1306</v>
      </c>
      <c r="W170" s="20">
        <v>212</v>
      </c>
      <c r="X170">
        <v>85.415304120340096</v>
      </c>
      <c r="Y170" s="26">
        <v>12.2</v>
      </c>
      <c r="Z170">
        <v>0</v>
      </c>
      <c r="AA170" s="5">
        <v>488.05677616596199</v>
      </c>
      <c r="AB170" s="12">
        <v>14.5688589900287</v>
      </c>
      <c r="AC170">
        <v>0.50607901</v>
      </c>
      <c r="AD170">
        <v>2.6364909999999998E-2</v>
      </c>
      <c r="AE170">
        <v>5.20964305554</v>
      </c>
    </row>
    <row r="171" spans="1:31" x14ac:dyDescent="0.3">
      <c r="A171" s="5">
        <v>55079019600</v>
      </c>
      <c r="B171" t="s">
        <v>178</v>
      </c>
      <c r="C171">
        <v>1747</v>
      </c>
      <c r="D171" s="18">
        <v>171</v>
      </c>
      <c r="E171">
        <v>240</v>
      </c>
      <c r="F171" s="18">
        <v>93</v>
      </c>
      <c r="G171">
        <f t="shared" si="6"/>
        <v>13.737836290784204</v>
      </c>
      <c r="H171">
        <v>1819</v>
      </c>
      <c r="I171" s="18">
        <v>295</v>
      </c>
      <c r="J171">
        <v>44</v>
      </c>
      <c r="K171" s="18">
        <v>37</v>
      </c>
      <c r="L171">
        <v>64</v>
      </c>
      <c r="M171" s="18">
        <v>79</v>
      </c>
      <c r="N171">
        <v>27</v>
      </c>
      <c r="O171" s="18">
        <v>23</v>
      </c>
      <c r="P171">
        <f t="shared" si="7"/>
        <v>135</v>
      </c>
      <c r="Q171">
        <f t="shared" si="8"/>
        <v>7.4216602528862019</v>
      </c>
      <c r="R171">
        <v>10.6</v>
      </c>
      <c r="S171">
        <v>33.4</v>
      </c>
      <c r="T171">
        <v>14</v>
      </c>
      <c r="U171">
        <v>72.2</v>
      </c>
      <c r="V171" s="5">
        <v>1513</v>
      </c>
      <c r="W171" s="20">
        <v>165</v>
      </c>
      <c r="X171">
        <v>86.605609616485395</v>
      </c>
      <c r="Y171" s="26">
        <v>4.9000000000000004</v>
      </c>
      <c r="Z171">
        <v>0</v>
      </c>
      <c r="AA171" s="5">
        <v>180.55806589126601</v>
      </c>
      <c r="AB171" s="12">
        <v>4.9933093443381003</v>
      </c>
      <c r="AC171">
        <v>0.50315511000000002</v>
      </c>
      <c r="AD171">
        <v>2.5145900000000001E-3</v>
      </c>
      <c r="AE171">
        <v>0.49976437683399999</v>
      </c>
    </row>
    <row r="172" spans="1:31" x14ac:dyDescent="0.3">
      <c r="A172" s="5">
        <v>55079019700</v>
      </c>
      <c r="B172" t="s">
        <v>179</v>
      </c>
      <c r="C172">
        <v>2458</v>
      </c>
      <c r="D172" s="18">
        <v>312</v>
      </c>
      <c r="E172">
        <v>213</v>
      </c>
      <c r="F172" s="18">
        <v>125</v>
      </c>
      <c r="G172">
        <f t="shared" si="6"/>
        <v>8.6655817737998362</v>
      </c>
      <c r="H172">
        <v>2984</v>
      </c>
      <c r="I172" s="18">
        <v>395</v>
      </c>
      <c r="J172">
        <v>164</v>
      </c>
      <c r="K172" s="18">
        <v>91</v>
      </c>
      <c r="L172">
        <v>0</v>
      </c>
      <c r="M172" s="18">
        <v>13</v>
      </c>
      <c r="N172">
        <v>16</v>
      </c>
      <c r="O172" s="18">
        <v>26</v>
      </c>
      <c r="P172">
        <f t="shared" si="7"/>
        <v>180</v>
      </c>
      <c r="Q172">
        <f t="shared" si="8"/>
        <v>6.032171581769437</v>
      </c>
      <c r="R172">
        <v>11</v>
      </c>
      <c r="S172">
        <v>33.799999999999997</v>
      </c>
      <c r="T172">
        <v>15.5</v>
      </c>
      <c r="U172">
        <v>69.900000000000006</v>
      </c>
      <c r="V172" s="5">
        <v>2266</v>
      </c>
      <c r="W172" s="20">
        <v>310</v>
      </c>
      <c r="X172">
        <v>92.188771358828319</v>
      </c>
      <c r="Y172" s="26">
        <v>5.2</v>
      </c>
      <c r="Z172">
        <v>1</v>
      </c>
      <c r="AA172" s="5">
        <v>1865.8790006637601</v>
      </c>
      <c r="AB172" s="12">
        <v>34.915400461522403</v>
      </c>
      <c r="AC172">
        <v>0.72706177999999999</v>
      </c>
      <c r="AD172">
        <v>9.4845199999999998E-3</v>
      </c>
      <c r="AE172">
        <v>1.30449987345</v>
      </c>
    </row>
    <row r="173" spans="1:31" x14ac:dyDescent="0.3">
      <c r="A173" s="5">
        <v>55079019800</v>
      </c>
      <c r="B173" t="s">
        <v>180</v>
      </c>
      <c r="C173">
        <v>2053</v>
      </c>
      <c r="D173" s="18">
        <v>240</v>
      </c>
      <c r="E173">
        <v>254</v>
      </c>
      <c r="F173" s="18">
        <v>109</v>
      </c>
      <c r="G173">
        <f t="shared" si="6"/>
        <v>12.372138334145154</v>
      </c>
      <c r="H173">
        <v>2720</v>
      </c>
      <c r="I173" s="18">
        <v>607</v>
      </c>
      <c r="J173">
        <v>17</v>
      </c>
      <c r="K173" s="18">
        <v>20</v>
      </c>
      <c r="L173">
        <v>88</v>
      </c>
      <c r="M173" s="18">
        <v>103</v>
      </c>
      <c r="N173">
        <v>38</v>
      </c>
      <c r="O173" s="18">
        <v>51</v>
      </c>
      <c r="P173">
        <f t="shared" si="7"/>
        <v>143</v>
      </c>
      <c r="Q173">
        <f t="shared" si="8"/>
        <v>5.257352941176471</v>
      </c>
      <c r="R173">
        <v>11.6</v>
      </c>
      <c r="S173">
        <v>37.299999999999997</v>
      </c>
      <c r="T173">
        <v>16.7</v>
      </c>
      <c r="U173">
        <v>64.099999999999994</v>
      </c>
      <c r="V173" s="5">
        <v>1862</v>
      </c>
      <c r="W173" s="20">
        <v>259</v>
      </c>
      <c r="X173">
        <v>90.696541646371159</v>
      </c>
      <c r="Y173" s="26">
        <v>4.4000000000000004</v>
      </c>
      <c r="Z173">
        <v>1</v>
      </c>
      <c r="AA173" s="5">
        <v>2408.2228717804001</v>
      </c>
      <c r="AB173" s="12">
        <v>49.017359490746898</v>
      </c>
      <c r="AC173">
        <v>0.79549080999999999</v>
      </c>
      <c r="AD173">
        <v>1.9356419999999999E-2</v>
      </c>
      <c r="AE173">
        <v>2.4332675823100001</v>
      </c>
    </row>
    <row r="174" spans="1:31" x14ac:dyDescent="0.3">
      <c r="A174" s="5">
        <v>55079019900</v>
      </c>
      <c r="B174" t="s">
        <v>181</v>
      </c>
      <c r="C174">
        <v>1529</v>
      </c>
      <c r="D174" s="18">
        <v>206</v>
      </c>
      <c r="E174">
        <v>119</v>
      </c>
      <c r="F174" s="18">
        <v>74</v>
      </c>
      <c r="G174">
        <f t="shared" si="6"/>
        <v>7.7828646173969913</v>
      </c>
      <c r="H174">
        <v>1847</v>
      </c>
      <c r="I174" s="18">
        <v>308</v>
      </c>
      <c r="J174">
        <v>81</v>
      </c>
      <c r="K174" s="18">
        <v>70</v>
      </c>
      <c r="L174">
        <v>18</v>
      </c>
      <c r="M174" s="18">
        <v>29</v>
      </c>
      <c r="N174">
        <v>38</v>
      </c>
      <c r="O174" s="18">
        <v>37</v>
      </c>
      <c r="P174">
        <f t="shared" si="7"/>
        <v>137</v>
      </c>
      <c r="Q174">
        <f t="shared" si="8"/>
        <v>7.4174336762317274</v>
      </c>
      <c r="R174">
        <v>10.6</v>
      </c>
      <c r="S174">
        <v>34.799999999999997</v>
      </c>
      <c r="T174">
        <v>15</v>
      </c>
      <c r="U174">
        <v>69.3</v>
      </c>
      <c r="V174" s="5">
        <v>1371</v>
      </c>
      <c r="W174" s="20">
        <v>198</v>
      </c>
      <c r="X174">
        <v>89.666448659254414</v>
      </c>
      <c r="Y174" s="26">
        <v>5.3</v>
      </c>
      <c r="Z174">
        <v>1</v>
      </c>
      <c r="AA174" s="5">
        <v>3460.8866859493901</v>
      </c>
      <c r="AB174" s="12">
        <v>99.479352858562393</v>
      </c>
      <c r="AC174">
        <v>0.58711924999999998</v>
      </c>
      <c r="AD174">
        <v>1.3269670000000001E-2</v>
      </c>
      <c r="AE174">
        <v>2.2601319919199998</v>
      </c>
    </row>
    <row r="175" spans="1:31" x14ac:dyDescent="0.3">
      <c r="A175" s="5">
        <v>55079020000</v>
      </c>
      <c r="B175" t="s">
        <v>182</v>
      </c>
      <c r="C175">
        <v>1546</v>
      </c>
      <c r="D175" s="18">
        <v>183</v>
      </c>
      <c r="E175">
        <v>322</v>
      </c>
      <c r="F175" s="18">
        <v>95</v>
      </c>
      <c r="G175">
        <f t="shared" si="6"/>
        <v>20.827943078913325</v>
      </c>
      <c r="H175">
        <v>1674</v>
      </c>
      <c r="I175" s="18">
        <v>326</v>
      </c>
      <c r="J175">
        <v>0</v>
      </c>
      <c r="K175" s="18">
        <v>9</v>
      </c>
      <c r="L175">
        <v>167</v>
      </c>
      <c r="M175" s="18">
        <v>184</v>
      </c>
      <c r="N175">
        <v>37</v>
      </c>
      <c r="O175" s="18">
        <v>56</v>
      </c>
      <c r="P175">
        <f t="shared" si="7"/>
        <v>204</v>
      </c>
      <c r="Q175">
        <f t="shared" si="8"/>
        <v>12.186379928315413</v>
      </c>
      <c r="R175">
        <v>11.9</v>
      </c>
      <c r="S175">
        <v>38.700000000000003</v>
      </c>
      <c r="T175">
        <v>17.600000000000001</v>
      </c>
      <c r="U175">
        <v>58.5</v>
      </c>
      <c r="V175" s="5">
        <v>1340</v>
      </c>
      <c r="W175" s="20">
        <v>180</v>
      </c>
      <c r="X175">
        <v>86.675291073738677</v>
      </c>
      <c r="Y175" s="26">
        <v>5.7</v>
      </c>
      <c r="Z175">
        <v>0</v>
      </c>
      <c r="AA175" s="5">
        <v>106.117566227913</v>
      </c>
      <c r="AB175" s="12">
        <v>3.1110397604196103</v>
      </c>
      <c r="AC175">
        <v>0.53369560000000005</v>
      </c>
      <c r="AD175">
        <v>6.166638E-2</v>
      </c>
      <c r="AE175">
        <v>11.554597789500001</v>
      </c>
    </row>
    <row r="176" spans="1:31" x14ac:dyDescent="0.3">
      <c r="A176" s="5">
        <v>55079020100</v>
      </c>
      <c r="B176" t="s">
        <v>183</v>
      </c>
      <c r="C176">
        <v>1625</v>
      </c>
      <c r="D176" s="18">
        <v>265</v>
      </c>
      <c r="E176">
        <v>449</v>
      </c>
      <c r="F176" s="18">
        <v>214</v>
      </c>
      <c r="G176">
        <f t="shared" si="6"/>
        <v>27.630769230769232</v>
      </c>
      <c r="H176">
        <v>1506</v>
      </c>
      <c r="I176" s="18">
        <v>293</v>
      </c>
      <c r="J176">
        <v>8</v>
      </c>
      <c r="K176" s="18">
        <v>18</v>
      </c>
      <c r="L176">
        <v>14</v>
      </c>
      <c r="M176" s="18">
        <v>23</v>
      </c>
      <c r="N176">
        <v>132</v>
      </c>
      <c r="O176" s="18">
        <v>137</v>
      </c>
      <c r="P176">
        <f t="shared" si="7"/>
        <v>154</v>
      </c>
      <c r="Q176">
        <f t="shared" si="8"/>
        <v>10.225763612217795</v>
      </c>
      <c r="R176">
        <v>11.2</v>
      </c>
      <c r="S176">
        <v>37.6</v>
      </c>
      <c r="T176">
        <v>15.5</v>
      </c>
      <c r="U176">
        <v>63.4</v>
      </c>
      <c r="V176" s="5">
        <v>1273</v>
      </c>
      <c r="W176" s="20">
        <v>237</v>
      </c>
      <c r="X176">
        <v>78.33846153846153</v>
      </c>
      <c r="Y176" s="26">
        <v>10.3</v>
      </c>
      <c r="Z176">
        <v>0</v>
      </c>
      <c r="AA176" s="5">
        <v>0.48924005031585699</v>
      </c>
      <c r="AB176" s="12">
        <v>1.38634188244788E-2</v>
      </c>
      <c r="AC176">
        <v>0.73847574000000005</v>
      </c>
      <c r="AD176">
        <v>0.13158275999999999</v>
      </c>
      <c r="AE176">
        <v>17.818156084599998</v>
      </c>
    </row>
    <row r="177" spans="1:31" x14ac:dyDescent="0.3">
      <c r="A177" s="5">
        <v>55079020200</v>
      </c>
      <c r="B177" t="s">
        <v>184</v>
      </c>
      <c r="C177">
        <v>1102</v>
      </c>
      <c r="D177" s="18">
        <v>162</v>
      </c>
      <c r="E177">
        <v>170</v>
      </c>
      <c r="F177" s="18">
        <v>86</v>
      </c>
      <c r="G177">
        <f t="shared" si="6"/>
        <v>15.426497277676951</v>
      </c>
      <c r="H177">
        <v>1304</v>
      </c>
      <c r="I177" s="18">
        <v>278</v>
      </c>
      <c r="J177">
        <v>96</v>
      </c>
      <c r="K177" s="18">
        <v>64</v>
      </c>
      <c r="L177">
        <v>25</v>
      </c>
      <c r="M177" s="18">
        <v>29</v>
      </c>
      <c r="N177">
        <v>23</v>
      </c>
      <c r="O177" s="18">
        <v>39</v>
      </c>
      <c r="P177">
        <f t="shared" si="7"/>
        <v>144</v>
      </c>
      <c r="Q177">
        <f t="shared" si="8"/>
        <v>11.042944785276074</v>
      </c>
      <c r="R177">
        <v>10.8</v>
      </c>
      <c r="S177">
        <v>36.200000000000003</v>
      </c>
      <c r="T177">
        <v>15.8</v>
      </c>
      <c r="U177">
        <v>65.599999999999994</v>
      </c>
      <c r="V177" s="5">
        <v>1000</v>
      </c>
      <c r="W177" s="20">
        <v>155</v>
      </c>
      <c r="X177">
        <v>90.744101633393825</v>
      </c>
      <c r="Y177" s="26">
        <v>5.9</v>
      </c>
      <c r="Z177">
        <v>0</v>
      </c>
      <c r="AA177" s="5">
        <v>204.848347663879</v>
      </c>
      <c r="AB177" s="12">
        <v>6.7740855708954797</v>
      </c>
      <c r="AC177">
        <v>0.36989117999999999</v>
      </c>
      <c r="AD177">
        <v>0</v>
      </c>
      <c r="AE177">
        <v>0</v>
      </c>
    </row>
    <row r="178" spans="1:31" x14ac:dyDescent="0.3">
      <c r="A178" s="5">
        <v>55079020300</v>
      </c>
      <c r="B178" t="s">
        <v>185</v>
      </c>
      <c r="C178">
        <v>1527</v>
      </c>
      <c r="D178" s="18">
        <v>199</v>
      </c>
      <c r="E178">
        <v>154</v>
      </c>
      <c r="F178" s="18">
        <v>66</v>
      </c>
      <c r="G178">
        <f t="shared" si="6"/>
        <v>10.085134250163721</v>
      </c>
      <c r="H178">
        <v>2003</v>
      </c>
      <c r="I178" s="18">
        <v>301</v>
      </c>
      <c r="J178">
        <v>93</v>
      </c>
      <c r="K178" s="18">
        <v>61</v>
      </c>
      <c r="L178">
        <v>0</v>
      </c>
      <c r="M178" s="18">
        <v>9</v>
      </c>
      <c r="N178">
        <v>0</v>
      </c>
      <c r="O178" s="18">
        <v>9</v>
      </c>
      <c r="P178">
        <f t="shared" si="7"/>
        <v>93</v>
      </c>
      <c r="Q178">
        <f t="shared" si="8"/>
        <v>4.6430354468297557</v>
      </c>
      <c r="R178">
        <v>11</v>
      </c>
      <c r="S178">
        <v>36.299999999999997</v>
      </c>
      <c r="T178">
        <v>16</v>
      </c>
      <c r="U178">
        <v>64.8</v>
      </c>
      <c r="V178" s="5">
        <v>1438</v>
      </c>
      <c r="W178" s="20">
        <v>200</v>
      </c>
      <c r="X178">
        <v>94.171578258022265</v>
      </c>
      <c r="Y178" s="26">
        <v>3.7</v>
      </c>
      <c r="Z178">
        <v>0</v>
      </c>
      <c r="AA178" s="5">
        <v>155.44718527793901</v>
      </c>
      <c r="AB178" s="12">
        <v>4.1199890081616397</v>
      </c>
      <c r="AC178">
        <v>0.56021893</v>
      </c>
      <c r="AD178">
        <v>5.6475600000000003E-3</v>
      </c>
      <c r="AE178">
        <v>1.00809874454</v>
      </c>
    </row>
    <row r="179" spans="1:31" x14ac:dyDescent="0.3">
      <c r="A179" s="5">
        <v>55079020400</v>
      </c>
      <c r="B179" t="s">
        <v>186</v>
      </c>
      <c r="C179">
        <v>945</v>
      </c>
      <c r="D179" s="18">
        <v>151</v>
      </c>
      <c r="E179">
        <v>129</v>
      </c>
      <c r="F179" s="18">
        <v>71</v>
      </c>
      <c r="G179">
        <f t="shared" si="6"/>
        <v>13.65079365079365</v>
      </c>
      <c r="H179">
        <v>1331</v>
      </c>
      <c r="I179" s="18">
        <v>261</v>
      </c>
      <c r="J179">
        <v>35</v>
      </c>
      <c r="K179" s="18">
        <v>34</v>
      </c>
      <c r="L179">
        <v>0</v>
      </c>
      <c r="M179" s="18">
        <v>9</v>
      </c>
      <c r="N179">
        <v>0</v>
      </c>
      <c r="O179" s="18">
        <v>9</v>
      </c>
      <c r="P179">
        <f t="shared" si="7"/>
        <v>35</v>
      </c>
      <c r="Q179">
        <f t="shared" si="8"/>
        <v>2.6296018031555222</v>
      </c>
      <c r="R179">
        <v>12</v>
      </c>
      <c r="S179">
        <v>40.799999999999997</v>
      </c>
      <c r="T179">
        <v>19</v>
      </c>
      <c r="U179">
        <v>54.3</v>
      </c>
      <c r="V179" s="5">
        <v>876</v>
      </c>
      <c r="W179" s="20">
        <v>146</v>
      </c>
      <c r="X179">
        <v>92.698412698412696</v>
      </c>
      <c r="Y179" s="26">
        <v>4.2</v>
      </c>
      <c r="Z179">
        <v>0</v>
      </c>
      <c r="AA179" s="5" t="s">
        <v>500</v>
      </c>
      <c r="AB179" s="12"/>
      <c r="AC179">
        <v>0.18884254</v>
      </c>
      <c r="AD179">
        <v>0</v>
      </c>
      <c r="AE179">
        <v>0</v>
      </c>
    </row>
    <row r="180" spans="1:31" x14ac:dyDescent="0.3">
      <c r="A180" s="5">
        <v>55079020500</v>
      </c>
      <c r="B180" t="s">
        <v>187</v>
      </c>
      <c r="C180">
        <v>1061</v>
      </c>
      <c r="D180" s="18">
        <v>170</v>
      </c>
      <c r="E180">
        <v>118</v>
      </c>
      <c r="F180" s="18">
        <v>63</v>
      </c>
      <c r="G180">
        <f t="shared" si="6"/>
        <v>11.121583411875589</v>
      </c>
      <c r="H180">
        <v>1351</v>
      </c>
      <c r="I180" s="18">
        <v>254</v>
      </c>
      <c r="J180">
        <v>62</v>
      </c>
      <c r="K180" s="18">
        <v>32</v>
      </c>
      <c r="L180">
        <v>8</v>
      </c>
      <c r="M180" s="18">
        <v>13</v>
      </c>
      <c r="N180">
        <v>0</v>
      </c>
      <c r="O180" s="18">
        <v>9</v>
      </c>
      <c r="P180">
        <f t="shared" si="7"/>
        <v>70</v>
      </c>
      <c r="Q180">
        <f t="shared" si="8"/>
        <v>5.1813471502590671</v>
      </c>
      <c r="R180">
        <v>11.4</v>
      </c>
      <c r="S180">
        <v>39.4</v>
      </c>
      <c r="T180">
        <v>17.7</v>
      </c>
      <c r="U180">
        <v>58.1</v>
      </c>
      <c r="V180" s="5">
        <v>943</v>
      </c>
      <c r="W180" s="20">
        <v>171</v>
      </c>
      <c r="X180">
        <v>88.878416588124409</v>
      </c>
      <c r="Y180" s="26">
        <v>5.8</v>
      </c>
      <c r="Z180">
        <v>0</v>
      </c>
      <c r="AA180" s="5" t="s">
        <v>500</v>
      </c>
      <c r="AB180" s="12"/>
      <c r="AC180">
        <v>0.18442797</v>
      </c>
      <c r="AD180">
        <v>0</v>
      </c>
      <c r="AE180">
        <v>0</v>
      </c>
    </row>
    <row r="181" spans="1:31" x14ac:dyDescent="0.3">
      <c r="A181" s="5">
        <v>55079020600</v>
      </c>
      <c r="B181" t="s">
        <v>188</v>
      </c>
      <c r="C181">
        <v>1568</v>
      </c>
      <c r="D181" s="18">
        <v>199</v>
      </c>
      <c r="E181">
        <v>101</v>
      </c>
      <c r="F181" s="18">
        <v>60</v>
      </c>
      <c r="G181">
        <f t="shared" si="6"/>
        <v>6.441326530612244</v>
      </c>
      <c r="H181">
        <v>1733</v>
      </c>
      <c r="I181" s="18">
        <v>255</v>
      </c>
      <c r="J181">
        <v>18</v>
      </c>
      <c r="K181" s="18">
        <v>18</v>
      </c>
      <c r="L181">
        <v>42</v>
      </c>
      <c r="M181" s="18">
        <v>51</v>
      </c>
      <c r="N181">
        <v>27</v>
      </c>
      <c r="O181" s="18">
        <v>22</v>
      </c>
      <c r="P181">
        <f t="shared" si="7"/>
        <v>87</v>
      </c>
      <c r="Q181">
        <f t="shared" si="8"/>
        <v>5.0201961915753035</v>
      </c>
      <c r="R181">
        <v>10.7</v>
      </c>
      <c r="S181">
        <v>33.5</v>
      </c>
      <c r="T181">
        <v>14.7</v>
      </c>
      <c r="U181">
        <v>72.5</v>
      </c>
      <c r="V181" s="5">
        <v>1331</v>
      </c>
      <c r="W181" s="20">
        <v>205</v>
      </c>
      <c r="X181">
        <v>84.885204081632651</v>
      </c>
      <c r="Y181" s="26">
        <v>5</v>
      </c>
      <c r="Z181">
        <v>1</v>
      </c>
      <c r="AA181" s="5">
        <v>842.82191276550304</v>
      </c>
      <c r="AB181" s="12">
        <v>23.909841496893698</v>
      </c>
      <c r="AC181">
        <v>0.51210018000000002</v>
      </c>
      <c r="AD181">
        <v>1.8803360000000002E-2</v>
      </c>
      <c r="AE181">
        <v>3.6718128081899999</v>
      </c>
    </row>
    <row r="182" spans="1:31" x14ac:dyDescent="0.3">
      <c r="A182" s="5">
        <v>55079020700</v>
      </c>
      <c r="B182" t="s">
        <v>189</v>
      </c>
      <c r="C182">
        <v>1981</v>
      </c>
      <c r="D182" s="18">
        <v>197</v>
      </c>
      <c r="E182">
        <v>125</v>
      </c>
      <c r="F182" s="18">
        <v>72</v>
      </c>
      <c r="G182">
        <f t="shared" si="6"/>
        <v>6.3099444724886418</v>
      </c>
      <c r="H182">
        <v>2000</v>
      </c>
      <c r="I182" s="18">
        <v>276</v>
      </c>
      <c r="J182">
        <v>98</v>
      </c>
      <c r="K182" s="18">
        <v>56</v>
      </c>
      <c r="L182">
        <v>36</v>
      </c>
      <c r="M182" s="18">
        <v>29</v>
      </c>
      <c r="N182">
        <v>70</v>
      </c>
      <c r="O182" s="18">
        <v>48</v>
      </c>
      <c r="P182">
        <f t="shared" si="7"/>
        <v>204</v>
      </c>
      <c r="Q182">
        <f t="shared" si="8"/>
        <v>10.199999999999999</v>
      </c>
      <c r="R182">
        <v>10.8</v>
      </c>
      <c r="S182">
        <v>34.299999999999997</v>
      </c>
      <c r="T182">
        <v>15</v>
      </c>
      <c r="U182">
        <v>71.7</v>
      </c>
      <c r="V182" s="5">
        <v>1728</v>
      </c>
      <c r="W182" s="20">
        <v>173</v>
      </c>
      <c r="X182">
        <v>87.228672387682991</v>
      </c>
      <c r="Y182" s="26">
        <v>7.5</v>
      </c>
      <c r="Z182">
        <v>1</v>
      </c>
      <c r="AA182" s="5">
        <v>3580.3324923301102</v>
      </c>
      <c r="AB182" s="12">
        <v>83.051090056370001</v>
      </c>
      <c r="AC182">
        <v>0.68586796999999999</v>
      </c>
      <c r="AD182">
        <v>2.8368190000000001E-2</v>
      </c>
      <c r="AE182">
        <v>4.1361007133800003</v>
      </c>
    </row>
    <row r="183" spans="1:31" x14ac:dyDescent="0.3">
      <c r="A183" s="5">
        <v>55079020800</v>
      </c>
      <c r="B183" t="s">
        <v>190</v>
      </c>
      <c r="C183">
        <v>1403</v>
      </c>
      <c r="D183" s="18">
        <v>117</v>
      </c>
      <c r="E183">
        <v>97</v>
      </c>
      <c r="F183" s="18">
        <v>49</v>
      </c>
      <c r="G183">
        <f t="shared" si="6"/>
        <v>6.9137562366357805</v>
      </c>
      <c r="H183">
        <v>1393</v>
      </c>
      <c r="I183" s="18">
        <v>255</v>
      </c>
      <c r="J183">
        <v>34</v>
      </c>
      <c r="K183" s="18">
        <v>28</v>
      </c>
      <c r="L183">
        <v>19</v>
      </c>
      <c r="M183" s="18">
        <v>22</v>
      </c>
      <c r="N183">
        <v>0</v>
      </c>
      <c r="O183" s="18">
        <v>9</v>
      </c>
      <c r="P183">
        <f t="shared" si="7"/>
        <v>53</v>
      </c>
      <c r="Q183">
        <f t="shared" si="8"/>
        <v>3.8047379755922468</v>
      </c>
      <c r="R183">
        <v>10.3</v>
      </c>
      <c r="S183">
        <v>31.9</v>
      </c>
      <c r="T183">
        <v>13.5</v>
      </c>
      <c r="U183">
        <v>77.3</v>
      </c>
      <c r="V183" s="5">
        <v>1222</v>
      </c>
      <c r="W183" s="20">
        <v>129</v>
      </c>
      <c r="X183">
        <v>87.09907341411261</v>
      </c>
      <c r="Y183" s="26">
        <v>5.9</v>
      </c>
      <c r="Z183">
        <v>1</v>
      </c>
      <c r="AA183" s="5">
        <v>2693.2217111885502</v>
      </c>
      <c r="AB183" s="12">
        <v>89.50554041836341</v>
      </c>
      <c r="AC183">
        <v>0.43555160999999998</v>
      </c>
      <c r="AD183">
        <v>1.96191E-2</v>
      </c>
      <c r="AE183">
        <v>4.5044260082100003</v>
      </c>
    </row>
    <row r="184" spans="1:31" x14ac:dyDescent="0.3">
      <c r="A184" s="5">
        <v>55079020900</v>
      </c>
      <c r="B184" t="s">
        <v>191</v>
      </c>
      <c r="C184">
        <v>1069</v>
      </c>
      <c r="D184" s="18">
        <v>122</v>
      </c>
      <c r="E184">
        <v>51</v>
      </c>
      <c r="F184" s="18">
        <v>41</v>
      </c>
      <c r="G184">
        <f t="shared" si="6"/>
        <v>4.7708138447146862</v>
      </c>
      <c r="H184">
        <v>1348</v>
      </c>
      <c r="I184" s="18">
        <v>177</v>
      </c>
      <c r="J184">
        <v>131</v>
      </c>
      <c r="K184" s="18">
        <v>62</v>
      </c>
      <c r="L184">
        <v>21</v>
      </c>
      <c r="M184" s="18">
        <v>24</v>
      </c>
      <c r="N184">
        <v>0</v>
      </c>
      <c r="O184" s="18">
        <v>9</v>
      </c>
      <c r="P184">
        <f t="shared" si="7"/>
        <v>152</v>
      </c>
      <c r="Q184">
        <f t="shared" si="8"/>
        <v>11.275964391691394</v>
      </c>
      <c r="R184">
        <v>10.5</v>
      </c>
      <c r="S184">
        <v>33.299999999999997</v>
      </c>
      <c r="T184">
        <v>14.3</v>
      </c>
      <c r="U184">
        <v>74.3</v>
      </c>
      <c r="V184" s="5">
        <v>996</v>
      </c>
      <c r="W184" s="20">
        <v>119</v>
      </c>
      <c r="X184">
        <v>93.171188026192709</v>
      </c>
      <c r="Y184" s="26">
        <v>3.5</v>
      </c>
      <c r="Z184">
        <v>1</v>
      </c>
      <c r="AA184" s="5">
        <v>2480.6286204159301</v>
      </c>
      <c r="AB184" s="12">
        <v>97.165241692750698</v>
      </c>
      <c r="AC184">
        <v>0.39061572</v>
      </c>
      <c r="AD184">
        <v>0</v>
      </c>
      <c r="AE184">
        <v>0</v>
      </c>
    </row>
    <row r="185" spans="1:31" x14ac:dyDescent="0.3">
      <c r="A185" s="5">
        <v>55079021000</v>
      </c>
      <c r="B185" t="s">
        <v>192</v>
      </c>
      <c r="C185">
        <v>1092</v>
      </c>
      <c r="D185" s="18">
        <v>226</v>
      </c>
      <c r="E185">
        <v>170</v>
      </c>
      <c r="F185" s="18">
        <v>150</v>
      </c>
      <c r="G185">
        <f t="shared" si="6"/>
        <v>15.567765567765568</v>
      </c>
      <c r="H185">
        <v>1114</v>
      </c>
      <c r="I185" s="18">
        <v>243</v>
      </c>
      <c r="J185">
        <v>34</v>
      </c>
      <c r="K185" s="18">
        <v>27</v>
      </c>
      <c r="L185">
        <v>4</v>
      </c>
      <c r="M185" s="18">
        <v>6</v>
      </c>
      <c r="N185">
        <v>0</v>
      </c>
      <c r="O185" s="18">
        <v>9</v>
      </c>
      <c r="P185">
        <f t="shared" si="7"/>
        <v>38</v>
      </c>
      <c r="Q185">
        <f t="shared" si="8"/>
        <v>3.4111310592459607</v>
      </c>
      <c r="R185">
        <v>10.6</v>
      </c>
      <c r="S185">
        <v>34.299999999999997</v>
      </c>
      <c r="T185">
        <v>14.6</v>
      </c>
      <c r="U185">
        <v>72.400000000000006</v>
      </c>
      <c r="V185" s="5">
        <v>876</v>
      </c>
      <c r="W185" s="20">
        <v>184</v>
      </c>
      <c r="X185">
        <v>80.219780219780219</v>
      </c>
      <c r="Y185" s="26">
        <v>11.1</v>
      </c>
      <c r="Z185">
        <v>1</v>
      </c>
      <c r="AA185" s="5">
        <v>2092.51929691434</v>
      </c>
      <c r="AB185" s="12">
        <v>95.5924758754837</v>
      </c>
      <c r="AC185">
        <v>0.50347702000000005</v>
      </c>
      <c r="AD185">
        <v>2.9311839999999999E-2</v>
      </c>
      <c r="AE185">
        <v>5.8218823969400004</v>
      </c>
    </row>
    <row r="186" spans="1:31" x14ac:dyDescent="0.3">
      <c r="A186" s="5">
        <v>55079021100</v>
      </c>
      <c r="B186" t="s">
        <v>193</v>
      </c>
      <c r="C186">
        <v>550</v>
      </c>
      <c r="D186" s="18">
        <v>48</v>
      </c>
      <c r="E186">
        <v>22</v>
      </c>
      <c r="F186" s="18">
        <v>17</v>
      </c>
      <c r="G186">
        <f t="shared" si="6"/>
        <v>4</v>
      </c>
      <c r="H186">
        <v>668</v>
      </c>
      <c r="I186" s="18">
        <v>100</v>
      </c>
      <c r="J186">
        <v>16</v>
      </c>
      <c r="K186" s="18">
        <v>14</v>
      </c>
      <c r="L186">
        <v>0</v>
      </c>
      <c r="M186" s="18">
        <v>9</v>
      </c>
      <c r="N186">
        <v>0</v>
      </c>
      <c r="O186" s="18">
        <v>9</v>
      </c>
      <c r="P186">
        <f t="shared" si="7"/>
        <v>16</v>
      </c>
      <c r="Q186">
        <f t="shared" si="8"/>
        <v>2.3952095808383236</v>
      </c>
      <c r="R186">
        <v>10.5</v>
      </c>
      <c r="S186">
        <v>33.9</v>
      </c>
      <c r="T186">
        <v>14.8</v>
      </c>
      <c r="U186">
        <v>72.3</v>
      </c>
      <c r="V186" s="5">
        <v>497</v>
      </c>
      <c r="W186" s="20">
        <v>56</v>
      </c>
      <c r="X186">
        <v>90.363636363636374</v>
      </c>
      <c r="Y186" s="26">
        <v>6.6</v>
      </c>
      <c r="Z186">
        <v>1</v>
      </c>
      <c r="AA186" s="5">
        <v>1307.7106380462601</v>
      </c>
      <c r="AB186" s="12">
        <v>95.873213933010604</v>
      </c>
      <c r="AC186">
        <v>0.24801185000000001</v>
      </c>
      <c r="AD186">
        <v>0</v>
      </c>
      <c r="AE186">
        <v>0</v>
      </c>
    </row>
    <row r="187" spans="1:31" x14ac:dyDescent="0.3">
      <c r="A187" s="5">
        <v>55079021200</v>
      </c>
      <c r="B187" t="s">
        <v>194</v>
      </c>
      <c r="C187">
        <v>947</v>
      </c>
      <c r="D187" s="18">
        <v>85</v>
      </c>
      <c r="E187">
        <v>148</v>
      </c>
      <c r="F187" s="18">
        <v>54</v>
      </c>
      <c r="G187">
        <f t="shared" si="6"/>
        <v>15.62829989440338</v>
      </c>
      <c r="H187">
        <v>869</v>
      </c>
      <c r="I187" s="18">
        <v>204</v>
      </c>
      <c r="J187">
        <v>15</v>
      </c>
      <c r="K187" s="18">
        <v>18</v>
      </c>
      <c r="L187">
        <v>8</v>
      </c>
      <c r="M187" s="18">
        <v>11</v>
      </c>
      <c r="N187">
        <v>4</v>
      </c>
      <c r="O187" s="18">
        <v>7</v>
      </c>
      <c r="P187">
        <f t="shared" si="7"/>
        <v>27</v>
      </c>
      <c r="Q187">
        <f t="shared" si="8"/>
        <v>3.1070195627157653</v>
      </c>
      <c r="R187">
        <v>11</v>
      </c>
      <c r="S187">
        <v>35.299999999999997</v>
      </c>
      <c r="T187">
        <v>15.3</v>
      </c>
      <c r="U187">
        <v>68.2</v>
      </c>
      <c r="V187" s="5">
        <v>753</v>
      </c>
      <c r="W187" s="20">
        <v>105</v>
      </c>
      <c r="X187">
        <v>79.5142555438226</v>
      </c>
      <c r="Y187" s="26">
        <v>6.9</v>
      </c>
      <c r="Z187">
        <v>1</v>
      </c>
      <c r="AA187" s="5">
        <v>1247.11146200448</v>
      </c>
      <c r="AB187" s="12">
        <v>59.471218979708297</v>
      </c>
      <c r="AC187">
        <v>0.74802915999999997</v>
      </c>
      <c r="AD187">
        <v>0</v>
      </c>
      <c r="AE187">
        <v>0</v>
      </c>
    </row>
    <row r="188" spans="1:31" x14ac:dyDescent="0.3">
      <c r="A188" s="5">
        <v>55079021300</v>
      </c>
      <c r="B188" t="s">
        <v>195</v>
      </c>
      <c r="C188">
        <v>967</v>
      </c>
      <c r="D188" s="18">
        <v>241</v>
      </c>
      <c r="E188">
        <v>100</v>
      </c>
      <c r="F188" s="18">
        <v>48</v>
      </c>
      <c r="G188">
        <f t="shared" si="6"/>
        <v>10.341261633919338</v>
      </c>
      <c r="H188">
        <v>606</v>
      </c>
      <c r="I188" s="18">
        <v>114</v>
      </c>
      <c r="J188">
        <v>11</v>
      </c>
      <c r="K188" s="18">
        <v>16</v>
      </c>
      <c r="L188">
        <v>18</v>
      </c>
      <c r="M188" s="18">
        <v>20</v>
      </c>
      <c r="N188">
        <v>16</v>
      </c>
      <c r="O188" s="18">
        <v>25</v>
      </c>
      <c r="P188">
        <f t="shared" si="7"/>
        <v>45</v>
      </c>
      <c r="Q188">
        <f t="shared" si="8"/>
        <v>7.4257425742574252</v>
      </c>
      <c r="R188">
        <v>10.9</v>
      </c>
      <c r="S188">
        <v>34.5</v>
      </c>
      <c r="T188">
        <v>14.7</v>
      </c>
      <c r="U188">
        <v>65.900000000000006</v>
      </c>
      <c r="V188" s="5">
        <v>716</v>
      </c>
      <c r="W188" s="20">
        <v>210</v>
      </c>
      <c r="X188">
        <v>74.043433298862453</v>
      </c>
      <c r="Y188" s="26">
        <v>9.6999999999999993</v>
      </c>
      <c r="Z188">
        <v>1</v>
      </c>
      <c r="AA188" s="5">
        <v>1433.4213835857799</v>
      </c>
      <c r="AB188" s="12">
        <v>87.886044364548198</v>
      </c>
      <c r="AC188">
        <v>0.49236235</v>
      </c>
      <c r="AD188">
        <v>0.20483825999999999</v>
      </c>
      <c r="AE188">
        <v>41.603152637500003</v>
      </c>
    </row>
    <row r="189" spans="1:31" x14ac:dyDescent="0.3">
      <c r="A189" s="5">
        <v>55079021400</v>
      </c>
      <c r="B189" t="s">
        <v>196</v>
      </c>
      <c r="C189">
        <v>1698</v>
      </c>
      <c r="D189" s="18">
        <v>349</v>
      </c>
      <c r="E189">
        <v>724</v>
      </c>
      <c r="F189" s="18">
        <v>353</v>
      </c>
      <c r="G189">
        <f t="shared" si="6"/>
        <v>42.638398115429915</v>
      </c>
      <c r="H189">
        <v>1613</v>
      </c>
      <c r="I189" s="18">
        <v>403</v>
      </c>
      <c r="J189">
        <v>27</v>
      </c>
      <c r="K189" s="18">
        <v>26</v>
      </c>
      <c r="L189">
        <v>85</v>
      </c>
      <c r="M189" s="18">
        <v>84</v>
      </c>
      <c r="N189">
        <v>22</v>
      </c>
      <c r="O189" s="18">
        <v>25</v>
      </c>
      <c r="P189">
        <f t="shared" si="7"/>
        <v>134</v>
      </c>
      <c r="Q189">
        <f t="shared" si="8"/>
        <v>8.3075015499070055</v>
      </c>
      <c r="R189">
        <v>12.2</v>
      </c>
      <c r="S189">
        <v>38.799999999999997</v>
      </c>
      <c r="T189">
        <v>18.8</v>
      </c>
      <c r="U189">
        <v>55.9</v>
      </c>
      <c r="V189" s="5">
        <v>1588</v>
      </c>
      <c r="W189" s="20">
        <v>361</v>
      </c>
      <c r="X189">
        <v>93.521790341578324</v>
      </c>
      <c r="Y189" s="26">
        <v>4.3</v>
      </c>
      <c r="Z189">
        <v>1</v>
      </c>
      <c r="AA189" s="5">
        <v>3173.0753012659602</v>
      </c>
      <c r="AB189" s="12">
        <v>96.504723274512102</v>
      </c>
      <c r="AC189">
        <v>0.49540627999999998</v>
      </c>
      <c r="AD189">
        <v>0</v>
      </c>
      <c r="AE189">
        <v>0</v>
      </c>
    </row>
    <row r="190" spans="1:31" x14ac:dyDescent="0.3">
      <c r="A190" s="5">
        <v>55079021500</v>
      </c>
      <c r="B190" t="s">
        <v>197</v>
      </c>
      <c r="C190">
        <v>1194</v>
      </c>
      <c r="D190" s="18">
        <v>263</v>
      </c>
      <c r="E190">
        <v>98</v>
      </c>
      <c r="F190" s="18">
        <v>61</v>
      </c>
      <c r="G190">
        <f t="shared" si="6"/>
        <v>8.2077051926298168</v>
      </c>
      <c r="H190">
        <v>1355</v>
      </c>
      <c r="I190" s="18">
        <v>294</v>
      </c>
      <c r="J190">
        <v>27</v>
      </c>
      <c r="K190" s="18">
        <v>30</v>
      </c>
      <c r="L190">
        <v>48</v>
      </c>
      <c r="M190" s="18">
        <v>51</v>
      </c>
      <c r="N190">
        <v>8</v>
      </c>
      <c r="O190" s="18">
        <v>13</v>
      </c>
      <c r="P190">
        <f t="shared" si="7"/>
        <v>83</v>
      </c>
      <c r="Q190">
        <f t="shared" si="8"/>
        <v>6.1254612546125466</v>
      </c>
      <c r="R190">
        <v>10.4</v>
      </c>
      <c r="S190">
        <v>32.700000000000003</v>
      </c>
      <c r="T190">
        <v>13.5</v>
      </c>
      <c r="U190">
        <v>71.900000000000006</v>
      </c>
      <c r="V190" s="5">
        <v>1099</v>
      </c>
      <c r="W190" s="20">
        <v>272</v>
      </c>
      <c r="X190">
        <v>92.043551088777221</v>
      </c>
      <c r="Y190" s="26">
        <v>5.2</v>
      </c>
      <c r="Z190">
        <v>1</v>
      </c>
      <c r="AA190" s="5">
        <v>1513.6168938130099</v>
      </c>
      <c r="AB190" s="12">
        <v>53.598331933888602</v>
      </c>
      <c r="AC190">
        <v>0.49846696000000001</v>
      </c>
      <c r="AD190">
        <v>0</v>
      </c>
      <c r="AE190">
        <v>0</v>
      </c>
    </row>
    <row r="191" spans="1:31" x14ac:dyDescent="0.3">
      <c r="A191" s="5">
        <v>55079021600</v>
      </c>
      <c r="B191" t="s">
        <v>198</v>
      </c>
      <c r="C191">
        <v>1441</v>
      </c>
      <c r="D191" s="18">
        <v>179</v>
      </c>
      <c r="E191">
        <v>153</v>
      </c>
      <c r="F191" s="18">
        <v>77</v>
      </c>
      <c r="G191">
        <f t="shared" si="6"/>
        <v>10.617626648161</v>
      </c>
      <c r="H191">
        <v>1854</v>
      </c>
      <c r="I191" s="18">
        <v>405</v>
      </c>
      <c r="J191">
        <v>66</v>
      </c>
      <c r="K191" s="18">
        <v>40</v>
      </c>
      <c r="L191">
        <v>0</v>
      </c>
      <c r="M191" s="18">
        <v>9</v>
      </c>
      <c r="N191">
        <v>22</v>
      </c>
      <c r="O191" s="18">
        <v>40</v>
      </c>
      <c r="P191">
        <f t="shared" si="7"/>
        <v>88</v>
      </c>
      <c r="Q191">
        <f t="shared" si="8"/>
        <v>4.7464940668824163</v>
      </c>
      <c r="R191">
        <v>11.8</v>
      </c>
      <c r="S191">
        <v>38</v>
      </c>
      <c r="T191">
        <v>17.3</v>
      </c>
      <c r="U191">
        <v>61.4</v>
      </c>
      <c r="V191" s="5">
        <v>1277</v>
      </c>
      <c r="W191" s="20">
        <v>181</v>
      </c>
      <c r="X191">
        <v>88.61901457321305</v>
      </c>
      <c r="Y191" s="26">
        <v>5.6</v>
      </c>
      <c r="Z191">
        <v>1</v>
      </c>
      <c r="AA191" s="5">
        <v>3349.7997829392598</v>
      </c>
      <c r="AB191" s="12">
        <v>76.742263068482401</v>
      </c>
      <c r="AC191">
        <v>1.4286181</v>
      </c>
      <c r="AD191">
        <v>2.5519779999999999E-2</v>
      </c>
      <c r="AE191">
        <v>1.78632624072</v>
      </c>
    </row>
    <row r="192" spans="1:31" x14ac:dyDescent="0.3">
      <c r="A192" s="5">
        <v>55079021700</v>
      </c>
      <c r="B192" t="s">
        <v>199</v>
      </c>
      <c r="C192">
        <v>2176</v>
      </c>
      <c r="D192" s="18">
        <v>242</v>
      </c>
      <c r="E192">
        <v>150</v>
      </c>
      <c r="F192" s="18">
        <v>98</v>
      </c>
      <c r="G192">
        <f t="shared" si="6"/>
        <v>6.8933823529411766</v>
      </c>
      <c r="H192">
        <v>3069</v>
      </c>
      <c r="I192" s="18">
        <v>843</v>
      </c>
      <c r="J192">
        <v>12</v>
      </c>
      <c r="K192" s="18">
        <v>19</v>
      </c>
      <c r="L192">
        <v>37</v>
      </c>
      <c r="M192" s="18">
        <v>42</v>
      </c>
      <c r="N192">
        <v>209</v>
      </c>
      <c r="O192" s="18">
        <v>301</v>
      </c>
      <c r="P192">
        <f t="shared" si="7"/>
        <v>258</v>
      </c>
      <c r="Q192">
        <f t="shared" si="8"/>
        <v>8.4066471163245353</v>
      </c>
      <c r="R192">
        <v>10.6</v>
      </c>
      <c r="S192">
        <v>34.299999999999997</v>
      </c>
      <c r="T192">
        <v>14.4</v>
      </c>
      <c r="U192">
        <v>70.5</v>
      </c>
      <c r="V192" s="5">
        <v>1920</v>
      </c>
      <c r="W192" s="20">
        <v>250</v>
      </c>
      <c r="X192">
        <v>88.235294117647058</v>
      </c>
      <c r="Y192" s="26">
        <v>5.6</v>
      </c>
      <c r="Z192">
        <v>1</v>
      </c>
      <c r="AA192" s="5">
        <v>2960.8173871228901</v>
      </c>
      <c r="AB192" s="12">
        <v>48.206079243290404</v>
      </c>
      <c r="AC192">
        <v>4.9012552999999999</v>
      </c>
      <c r="AD192">
        <v>8.6750019999999997E-2</v>
      </c>
      <c r="AE192">
        <v>1.76995513782</v>
      </c>
    </row>
    <row r="193" spans="1:31" x14ac:dyDescent="0.3">
      <c r="A193" s="5">
        <v>55079021800</v>
      </c>
      <c r="B193" t="s">
        <v>200</v>
      </c>
      <c r="C193">
        <v>781</v>
      </c>
      <c r="D193" s="18">
        <v>82</v>
      </c>
      <c r="E193">
        <v>137</v>
      </c>
      <c r="F193" s="18">
        <v>55</v>
      </c>
      <c r="G193">
        <f t="shared" si="6"/>
        <v>17.541613316261202</v>
      </c>
      <c r="H193">
        <v>770</v>
      </c>
      <c r="I193" s="18">
        <v>132</v>
      </c>
      <c r="J193">
        <v>28</v>
      </c>
      <c r="K193" s="18">
        <v>26</v>
      </c>
      <c r="L193">
        <v>30</v>
      </c>
      <c r="M193" s="18">
        <v>33</v>
      </c>
      <c r="N193">
        <v>0</v>
      </c>
      <c r="O193" s="18">
        <v>9</v>
      </c>
      <c r="P193">
        <f t="shared" si="7"/>
        <v>58</v>
      </c>
      <c r="Q193">
        <f t="shared" si="8"/>
        <v>7.5324675324675319</v>
      </c>
      <c r="R193">
        <v>11.3</v>
      </c>
      <c r="S193">
        <v>34.799999999999997</v>
      </c>
      <c r="T193">
        <v>15.9</v>
      </c>
      <c r="U193">
        <v>67.599999999999994</v>
      </c>
      <c r="V193" s="5">
        <v>672</v>
      </c>
      <c r="W193" s="20">
        <v>92</v>
      </c>
      <c r="X193">
        <v>86.043533930857876</v>
      </c>
      <c r="Y193" s="26">
        <v>6.7</v>
      </c>
      <c r="Z193">
        <v>1</v>
      </c>
      <c r="AA193" s="5">
        <v>1661.2798907402901</v>
      </c>
      <c r="AB193" s="12">
        <v>74.731439079635194</v>
      </c>
      <c r="AC193">
        <v>0.34025016000000002</v>
      </c>
      <c r="AD193">
        <v>7.6062300000000003E-3</v>
      </c>
      <c r="AE193">
        <v>2.2354816820700001</v>
      </c>
    </row>
    <row r="194" spans="1:31" x14ac:dyDescent="0.3">
      <c r="A194" s="5">
        <v>55079185400</v>
      </c>
      <c r="B194" t="s">
        <v>201</v>
      </c>
      <c r="C194">
        <v>389</v>
      </c>
      <c r="D194" s="18">
        <v>81</v>
      </c>
      <c r="E194">
        <v>139</v>
      </c>
      <c r="F194" s="18">
        <v>66</v>
      </c>
      <c r="G194">
        <f t="shared" ref="G194:G210" si="9">(E194/C194)*100</f>
        <v>35.732647814910024</v>
      </c>
      <c r="H194">
        <v>298</v>
      </c>
      <c r="I194" s="18">
        <v>117</v>
      </c>
      <c r="J194">
        <v>0</v>
      </c>
      <c r="K194" s="18">
        <v>9</v>
      </c>
      <c r="L194">
        <v>5</v>
      </c>
      <c r="M194" s="18">
        <v>7</v>
      </c>
      <c r="N194">
        <v>37</v>
      </c>
      <c r="O194" s="18">
        <v>51</v>
      </c>
      <c r="P194">
        <f t="shared" ref="P194:P211" si="10">J194+L194+N194</f>
        <v>42</v>
      </c>
      <c r="Q194">
        <f t="shared" ref="Q194:Q210" si="11">(P194/H194)*100</f>
        <v>14.093959731543624</v>
      </c>
      <c r="R194">
        <v>15.8</v>
      </c>
      <c r="S194">
        <v>51.4</v>
      </c>
      <c r="T194">
        <v>22.5</v>
      </c>
      <c r="U194">
        <v>44.9</v>
      </c>
      <c r="V194" s="5">
        <v>335</v>
      </c>
      <c r="W194" s="20">
        <v>78</v>
      </c>
      <c r="X194">
        <v>86.118251928020555</v>
      </c>
      <c r="Y194" s="26">
        <v>8.6999999999999993</v>
      </c>
      <c r="Z194">
        <v>0</v>
      </c>
      <c r="AA194" s="5" t="s">
        <v>500</v>
      </c>
      <c r="AB194" s="12"/>
      <c r="AC194">
        <v>0.27522875000000002</v>
      </c>
      <c r="AD194">
        <v>2.0583839999999999E-2</v>
      </c>
      <c r="AE194">
        <v>7.47881171571</v>
      </c>
    </row>
    <row r="195" spans="1:31" x14ac:dyDescent="0.3">
      <c r="A195" s="5">
        <v>55079185500</v>
      </c>
      <c r="B195" t="s">
        <v>202</v>
      </c>
      <c r="C195">
        <v>576</v>
      </c>
      <c r="D195" s="18">
        <v>121</v>
      </c>
      <c r="E195">
        <v>206</v>
      </c>
      <c r="F195" s="18">
        <v>89</v>
      </c>
      <c r="G195">
        <f t="shared" si="9"/>
        <v>35.763888888888893</v>
      </c>
      <c r="H195">
        <v>587</v>
      </c>
      <c r="I195" s="18">
        <v>166</v>
      </c>
      <c r="J195">
        <v>48</v>
      </c>
      <c r="K195" s="18">
        <v>42</v>
      </c>
      <c r="L195">
        <v>90</v>
      </c>
      <c r="M195" s="18">
        <v>118</v>
      </c>
      <c r="N195">
        <v>54</v>
      </c>
      <c r="O195" s="18">
        <v>54</v>
      </c>
      <c r="P195">
        <f t="shared" si="10"/>
        <v>192</v>
      </c>
      <c r="Q195">
        <f t="shared" si="11"/>
        <v>32.708688245315159</v>
      </c>
      <c r="R195">
        <v>15.4</v>
      </c>
      <c r="S195">
        <v>50.2</v>
      </c>
      <c r="T195">
        <v>21</v>
      </c>
      <c r="U195">
        <v>48.4</v>
      </c>
      <c r="V195" s="5">
        <v>423</v>
      </c>
      <c r="W195" s="20">
        <v>123</v>
      </c>
      <c r="X195">
        <v>73.4375</v>
      </c>
      <c r="Y195" s="26">
        <v>10.5</v>
      </c>
      <c r="Z195">
        <v>0</v>
      </c>
      <c r="AA195" s="5">
        <v>0.31076556444168102</v>
      </c>
      <c r="AB195" s="12">
        <v>1.8184058773650098E-2</v>
      </c>
      <c r="AC195">
        <v>0.34125689999999997</v>
      </c>
      <c r="AD195">
        <v>3.548113E-2</v>
      </c>
      <c r="AE195">
        <v>10.397190503699999</v>
      </c>
    </row>
    <row r="196" spans="1:31" x14ac:dyDescent="0.3">
      <c r="A196" s="5">
        <v>55079185600</v>
      </c>
      <c r="B196" t="s">
        <v>203</v>
      </c>
      <c r="C196">
        <v>1066</v>
      </c>
      <c r="D196" s="18">
        <v>212</v>
      </c>
      <c r="E196">
        <v>236</v>
      </c>
      <c r="F196" s="18">
        <v>113</v>
      </c>
      <c r="G196">
        <f t="shared" si="9"/>
        <v>22.138836772983115</v>
      </c>
      <c r="H196">
        <v>882</v>
      </c>
      <c r="I196" s="18">
        <v>280</v>
      </c>
      <c r="J196">
        <v>24</v>
      </c>
      <c r="K196" s="18">
        <v>33</v>
      </c>
      <c r="L196">
        <v>31</v>
      </c>
      <c r="M196" s="18">
        <v>24</v>
      </c>
      <c r="N196">
        <v>11</v>
      </c>
      <c r="O196" s="18">
        <v>12</v>
      </c>
      <c r="P196">
        <f t="shared" si="10"/>
        <v>66</v>
      </c>
      <c r="Q196">
        <f t="shared" si="11"/>
        <v>7.4829931972789119</v>
      </c>
      <c r="R196">
        <v>13.9</v>
      </c>
      <c r="S196">
        <v>46</v>
      </c>
      <c r="T196">
        <v>18.399999999999999</v>
      </c>
      <c r="U196">
        <v>55.1</v>
      </c>
      <c r="V196" s="5">
        <v>751</v>
      </c>
      <c r="W196" s="20">
        <v>188</v>
      </c>
      <c r="X196">
        <v>70.450281425891177</v>
      </c>
      <c r="Y196" s="26">
        <v>10.4</v>
      </c>
      <c r="Z196">
        <v>0</v>
      </c>
      <c r="AA196" s="5" t="s">
        <v>500</v>
      </c>
      <c r="AB196" s="12"/>
      <c r="AC196">
        <v>0.26103785000000002</v>
      </c>
      <c r="AD196">
        <v>8.0917999999999995E-4</v>
      </c>
      <c r="AE196">
        <v>0.30998569747600002</v>
      </c>
    </row>
    <row r="197" spans="1:31" x14ac:dyDescent="0.3">
      <c r="A197" s="5">
        <v>55079185700</v>
      </c>
      <c r="B197" t="s">
        <v>204</v>
      </c>
      <c r="C197">
        <v>942</v>
      </c>
      <c r="D197" s="18">
        <v>246</v>
      </c>
      <c r="E197">
        <v>468</v>
      </c>
      <c r="F197" s="18">
        <v>243</v>
      </c>
      <c r="G197">
        <f t="shared" si="9"/>
        <v>49.681528662420384</v>
      </c>
      <c r="H197">
        <v>554</v>
      </c>
      <c r="I197" s="18">
        <v>146</v>
      </c>
      <c r="J197">
        <v>29</v>
      </c>
      <c r="K197" s="18">
        <v>32</v>
      </c>
      <c r="L197">
        <v>21</v>
      </c>
      <c r="M197" s="18">
        <v>37</v>
      </c>
      <c r="N197">
        <v>47</v>
      </c>
      <c r="O197" s="18">
        <v>58</v>
      </c>
      <c r="P197">
        <f t="shared" si="10"/>
        <v>97</v>
      </c>
      <c r="Q197">
        <f t="shared" si="11"/>
        <v>17.509025270758123</v>
      </c>
      <c r="R197">
        <v>16</v>
      </c>
      <c r="S197">
        <v>52.7</v>
      </c>
      <c r="T197">
        <v>22.7</v>
      </c>
      <c r="U197">
        <v>46</v>
      </c>
      <c r="V197" s="5">
        <v>725</v>
      </c>
      <c r="W197" s="20">
        <v>235</v>
      </c>
      <c r="X197">
        <v>76.963906581740986</v>
      </c>
      <c r="Y197" s="26">
        <v>15.3</v>
      </c>
      <c r="Z197">
        <v>0</v>
      </c>
      <c r="AA197" s="5" t="s">
        <v>500</v>
      </c>
      <c r="AB197" s="12"/>
      <c r="AC197">
        <v>0.25837363000000002</v>
      </c>
      <c r="AD197">
        <v>5.0903000000000005E-4</v>
      </c>
      <c r="AE197">
        <v>0.19701313945999999</v>
      </c>
    </row>
    <row r="198" spans="1:31" x14ac:dyDescent="0.3">
      <c r="A198" s="5">
        <v>55079185800</v>
      </c>
      <c r="B198" t="s">
        <v>205</v>
      </c>
      <c r="C198">
        <v>423</v>
      </c>
      <c r="D198" s="18">
        <v>82</v>
      </c>
      <c r="E198">
        <v>161</v>
      </c>
      <c r="F198" s="18">
        <v>59</v>
      </c>
      <c r="G198">
        <f t="shared" si="9"/>
        <v>38.061465721040186</v>
      </c>
      <c r="H198">
        <v>574</v>
      </c>
      <c r="I198" s="18">
        <v>141</v>
      </c>
      <c r="J198">
        <v>48</v>
      </c>
      <c r="K198" s="18">
        <v>46</v>
      </c>
      <c r="L198">
        <v>21</v>
      </c>
      <c r="M198" s="18">
        <v>26</v>
      </c>
      <c r="N198">
        <v>0</v>
      </c>
      <c r="O198" s="18">
        <v>9</v>
      </c>
      <c r="P198">
        <f t="shared" si="10"/>
        <v>69</v>
      </c>
      <c r="Q198">
        <f t="shared" si="11"/>
        <v>12.020905923344948</v>
      </c>
      <c r="R198">
        <v>13.8</v>
      </c>
      <c r="S198">
        <v>46.5</v>
      </c>
      <c r="T198">
        <v>18.600000000000001</v>
      </c>
      <c r="U198">
        <v>56.1</v>
      </c>
      <c r="V198" s="5">
        <v>324</v>
      </c>
      <c r="W198" s="20">
        <v>94</v>
      </c>
      <c r="X198">
        <v>76.59574468085107</v>
      </c>
      <c r="Y198" s="26">
        <v>12.4</v>
      </c>
      <c r="Z198">
        <v>1</v>
      </c>
      <c r="AA198" s="5">
        <v>1525.0417111460099</v>
      </c>
      <c r="AB198" s="12">
        <v>94.959010656663295</v>
      </c>
      <c r="AC198">
        <v>0.16955413</v>
      </c>
      <c r="AD198">
        <v>1.3799999999999999E-4</v>
      </c>
      <c r="AE198">
        <v>8.1389937243099994E-2</v>
      </c>
    </row>
    <row r="199" spans="1:31" x14ac:dyDescent="0.3">
      <c r="A199" s="5">
        <v>55079185900</v>
      </c>
      <c r="B199" t="s">
        <v>206</v>
      </c>
      <c r="C199">
        <v>297</v>
      </c>
      <c r="D199" s="18">
        <v>59</v>
      </c>
      <c r="E199">
        <v>110</v>
      </c>
      <c r="F199" s="18">
        <v>52</v>
      </c>
      <c r="G199">
        <f t="shared" si="9"/>
        <v>37.037037037037038</v>
      </c>
      <c r="H199">
        <v>332</v>
      </c>
      <c r="I199" s="18">
        <v>80</v>
      </c>
      <c r="J199">
        <v>12</v>
      </c>
      <c r="K199" s="18">
        <v>16</v>
      </c>
      <c r="L199">
        <v>0</v>
      </c>
      <c r="M199" s="18">
        <v>9</v>
      </c>
      <c r="N199">
        <v>17</v>
      </c>
      <c r="O199" s="18">
        <v>18</v>
      </c>
      <c r="P199">
        <f t="shared" si="10"/>
        <v>29</v>
      </c>
      <c r="Q199">
        <f t="shared" si="11"/>
        <v>8.7349397590361448</v>
      </c>
      <c r="R199">
        <v>14.7</v>
      </c>
      <c r="S199">
        <v>47.7</v>
      </c>
      <c r="T199">
        <v>19.899999999999999</v>
      </c>
      <c r="U199">
        <v>51.5</v>
      </c>
      <c r="V199" s="5">
        <v>277</v>
      </c>
      <c r="W199" s="20">
        <v>60</v>
      </c>
      <c r="X199">
        <v>93.265993265993259</v>
      </c>
      <c r="Y199" s="26">
        <v>8.6999999999999993</v>
      </c>
      <c r="Z199">
        <v>1</v>
      </c>
      <c r="AA199" s="5">
        <v>941.30429661274002</v>
      </c>
      <c r="AB199" s="12">
        <v>77.601343496515995</v>
      </c>
      <c r="AC199">
        <v>0.18625291999999999</v>
      </c>
      <c r="AD199">
        <v>7.5496000000000005E-4</v>
      </c>
      <c r="AE199">
        <v>0.40534129612600001</v>
      </c>
    </row>
    <row r="200" spans="1:31" x14ac:dyDescent="0.3">
      <c r="A200" s="5">
        <v>55079186000</v>
      </c>
      <c r="B200" t="s">
        <v>207</v>
      </c>
      <c r="C200">
        <v>826</v>
      </c>
      <c r="D200" s="18">
        <v>93</v>
      </c>
      <c r="E200">
        <v>412</v>
      </c>
      <c r="F200" s="18">
        <v>95</v>
      </c>
      <c r="G200">
        <f t="shared" si="9"/>
        <v>49.878934624697337</v>
      </c>
      <c r="H200">
        <v>387</v>
      </c>
      <c r="I200" s="18">
        <v>116</v>
      </c>
      <c r="J200">
        <v>2</v>
      </c>
      <c r="K200" s="18">
        <v>5</v>
      </c>
      <c r="L200">
        <v>0</v>
      </c>
      <c r="M200" s="18">
        <v>9</v>
      </c>
      <c r="N200">
        <v>17</v>
      </c>
      <c r="O200" s="18">
        <v>18</v>
      </c>
      <c r="P200">
        <f t="shared" si="10"/>
        <v>19</v>
      </c>
      <c r="Q200">
        <f t="shared" si="11"/>
        <v>4.909560723514212</v>
      </c>
      <c r="R200">
        <v>15.7</v>
      </c>
      <c r="S200">
        <v>51.3</v>
      </c>
      <c r="T200">
        <v>20.2</v>
      </c>
      <c r="U200">
        <v>45.1</v>
      </c>
      <c r="V200" s="5">
        <v>491</v>
      </c>
      <c r="W200" s="20">
        <v>98</v>
      </c>
      <c r="X200">
        <v>59.44309927360775</v>
      </c>
      <c r="Y200" s="26">
        <v>12.3</v>
      </c>
      <c r="Z200">
        <v>1</v>
      </c>
      <c r="AA200" s="5">
        <v>821.60402053594601</v>
      </c>
      <c r="AB200" s="12">
        <v>56.623295695103103</v>
      </c>
      <c r="AC200">
        <v>0.22490246</v>
      </c>
      <c r="AD200">
        <v>1.8054239999999999E-2</v>
      </c>
      <c r="AE200">
        <v>8.0275867147</v>
      </c>
    </row>
    <row r="201" spans="1:31" x14ac:dyDescent="0.3">
      <c r="A201" s="5">
        <v>55079186100</v>
      </c>
      <c r="B201" t="s">
        <v>208</v>
      </c>
      <c r="C201">
        <v>805</v>
      </c>
      <c r="D201" s="18">
        <v>137</v>
      </c>
      <c r="E201">
        <v>495</v>
      </c>
      <c r="F201" s="18">
        <v>127</v>
      </c>
      <c r="G201">
        <f t="shared" si="9"/>
        <v>61.490683229813669</v>
      </c>
      <c r="H201">
        <v>486</v>
      </c>
      <c r="I201" s="18">
        <v>191</v>
      </c>
      <c r="J201">
        <v>7</v>
      </c>
      <c r="K201" s="18">
        <v>10</v>
      </c>
      <c r="L201">
        <v>12</v>
      </c>
      <c r="M201" s="18">
        <v>20</v>
      </c>
      <c r="N201">
        <v>11</v>
      </c>
      <c r="O201" s="18">
        <v>16</v>
      </c>
      <c r="P201">
        <f t="shared" si="10"/>
        <v>30</v>
      </c>
      <c r="Q201">
        <f t="shared" si="11"/>
        <v>6.1728395061728394</v>
      </c>
      <c r="R201">
        <v>16.3</v>
      </c>
      <c r="S201">
        <v>48.7</v>
      </c>
      <c r="T201">
        <v>25.2</v>
      </c>
      <c r="U201">
        <v>39.5</v>
      </c>
      <c r="V201" s="5">
        <v>472</v>
      </c>
      <c r="W201" s="20">
        <v>138</v>
      </c>
      <c r="X201">
        <v>58.633540372670808</v>
      </c>
      <c r="Y201" s="26">
        <v>9.9</v>
      </c>
      <c r="Z201">
        <v>1</v>
      </c>
      <c r="AA201" s="5">
        <v>2263.9876689096</v>
      </c>
      <c r="AB201" s="12">
        <v>99.515941490531802</v>
      </c>
      <c r="AC201">
        <v>0.19484335</v>
      </c>
      <c r="AD201">
        <v>1.9380479999999999E-2</v>
      </c>
      <c r="AE201">
        <v>9.9466982065299998</v>
      </c>
    </row>
    <row r="202" spans="1:31" x14ac:dyDescent="0.3">
      <c r="A202" s="5">
        <v>55079186200</v>
      </c>
      <c r="B202" t="s">
        <v>209</v>
      </c>
      <c r="C202">
        <v>427</v>
      </c>
      <c r="D202" s="18">
        <v>100</v>
      </c>
      <c r="E202">
        <v>184</v>
      </c>
      <c r="F202" s="18">
        <v>91</v>
      </c>
      <c r="G202">
        <f t="shared" si="9"/>
        <v>43.091334894613581</v>
      </c>
      <c r="H202">
        <v>312</v>
      </c>
      <c r="I202" s="18">
        <v>112</v>
      </c>
      <c r="J202">
        <v>7</v>
      </c>
      <c r="K202" s="18">
        <v>12</v>
      </c>
      <c r="L202">
        <v>22</v>
      </c>
      <c r="M202" s="18">
        <v>25</v>
      </c>
      <c r="N202">
        <v>11</v>
      </c>
      <c r="O202" s="18">
        <v>16</v>
      </c>
      <c r="P202">
        <f t="shared" si="10"/>
        <v>40</v>
      </c>
      <c r="Q202">
        <f t="shared" si="11"/>
        <v>12.820512820512819</v>
      </c>
      <c r="R202">
        <v>15.6</v>
      </c>
      <c r="S202">
        <v>52</v>
      </c>
      <c r="T202">
        <v>22</v>
      </c>
      <c r="U202">
        <v>40.700000000000003</v>
      </c>
      <c r="V202" s="5">
        <v>325</v>
      </c>
      <c r="W202" s="20">
        <v>93</v>
      </c>
      <c r="X202">
        <v>76.112412177985945</v>
      </c>
      <c r="Y202" s="26">
        <v>9</v>
      </c>
      <c r="Z202">
        <v>1</v>
      </c>
      <c r="AA202" s="5">
        <v>1217.1833195686299</v>
      </c>
      <c r="AB202" s="12">
        <v>85.596576622266795</v>
      </c>
      <c r="AC202">
        <v>0.20515606</v>
      </c>
      <c r="AD202">
        <v>3.2722260000000003E-2</v>
      </c>
      <c r="AE202">
        <v>15.949935868300001</v>
      </c>
    </row>
    <row r="203" spans="1:31" x14ac:dyDescent="0.3">
      <c r="A203" s="5">
        <v>55079186300</v>
      </c>
      <c r="B203" t="s">
        <v>210</v>
      </c>
      <c r="C203">
        <v>1564</v>
      </c>
      <c r="D203" s="18">
        <v>178</v>
      </c>
      <c r="E203">
        <v>361</v>
      </c>
      <c r="F203" s="18">
        <v>133</v>
      </c>
      <c r="G203">
        <f t="shared" si="9"/>
        <v>23.081841432225065</v>
      </c>
      <c r="H203">
        <v>1595</v>
      </c>
      <c r="I203" s="18">
        <v>282</v>
      </c>
      <c r="J203">
        <v>42</v>
      </c>
      <c r="K203" s="18">
        <v>41</v>
      </c>
      <c r="L203">
        <v>0</v>
      </c>
      <c r="M203" s="18">
        <v>9</v>
      </c>
      <c r="N203">
        <v>0</v>
      </c>
      <c r="O203" s="18">
        <v>9</v>
      </c>
      <c r="P203">
        <f t="shared" si="10"/>
        <v>42</v>
      </c>
      <c r="Q203">
        <f t="shared" si="11"/>
        <v>2.6332288401253918</v>
      </c>
      <c r="R203">
        <v>10.9</v>
      </c>
      <c r="S203">
        <v>37.700000000000003</v>
      </c>
      <c r="T203">
        <v>17.899999999999999</v>
      </c>
      <c r="U203">
        <v>59.9</v>
      </c>
      <c r="V203" s="5">
        <v>1402</v>
      </c>
      <c r="W203" s="20">
        <v>186</v>
      </c>
      <c r="X203">
        <v>89.641943734015356</v>
      </c>
      <c r="Y203" s="26">
        <v>5.7</v>
      </c>
      <c r="Z203">
        <v>0</v>
      </c>
      <c r="AA203" s="5">
        <v>374.16013866663002</v>
      </c>
      <c r="AB203" s="12">
        <v>11.4492086495297</v>
      </c>
      <c r="AC203">
        <v>0.47951156</v>
      </c>
      <c r="AD203">
        <v>9.3312499999999993E-3</v>
      </c>
      <c r="AE203">
        <v>1.94599062429</v>
      </c>
    </row>
    <row r="204" spans="1:31" x14ac:dyDescent="0.3">
      <c r="A204" s="5">
        <v>55079186400</v>
      </c>
      <c r="B204" t="s">
        <v>211</v>
      </c>
      <c r="C204">
        <v>233</v>
      </c>
      <c r="D204" s="18">
        <v>32</v>
      </c>
      <c r="E204">
        <v>140</v>
      </c>
      <c r="F204" s="18">
        <v>37</v>
      </c>
      <c r="G204">
        <f t="shared" si="9"/>
        <v>60.085836909871247</v>
      </c>
      <c r="H204">
        <v>469</v>
      </c>
      <c r="I204" s="18">
        <v>157</v>
      </c>
      <c r="J204">
        <v>4</v>
      </c>
      <c r="K204" s="18">
        <v>6</v>
      </c>
      <c r="L204">
        <v>0</v>
      </c>
      <c r="M204" s="18">
        <v>9</v>
      </c>
      <c r="N204">
        <v>0</v>
      </c>
      <c r="O204" s="18">
        <v>9</v>
      </c>
      <c r="P204">
        <f t="shared" si="10"/>
        <v>4</v>
      </c>
      <c r="Q204">
        <f t="shared" si="11"/>
        <v>0.85287846481876328</v>
      </c>
      <c r="R204">
        <v>14.5</v>
      </c>
      <c r="S204">
        <v>32.1</v>
      </c>
      <c r="T204">
        <v>27.9</v>
      </c>
      <c r="U204">
        <v>59.3</v>
      </c>
      <c r="V204" s="5">
        <v>195</v>
      </c>
      <c r="W204" s="20">
        <v>31</v>
      </c>
      <c r="X204">
        <v>83.690987124463518</v>
      </c>
      <c r="Y204" s="26">
        <v>9.1</v>
      </c>
      <c r="Z204">
        <v>0</v>
      </c>
      <c r="AA204" s="5">
        <v>0</v>
      </c>
      <c r="AB204" s="12">
        <v>0</v>
      </c>
      <c r="AC204">
        <v>0.29785086</v>
      </c>
      <c r="AD204">
        <v>0</v>
      </c>
      <c r="AE204">
        <v>0</v>
      </c>
    </row>
    <row r="205" spans="1:31" x14ac:dyDescent="0.3">
      <c r="A205" s="5">
        <v>55079186500</v>
      </c>
      <c r="B205" t="s">
        <v>212</v>
      </c>
      <c r="C205">
        <v>1110</v>
      </c>
      <c r="D205" s="18">
        <v>149</v>
      </c>
      <c r="E205">
        <v>236</v>
      </c>
      <c r="F205" s="18">
        <v>121</v>
      </c>
      <c r="G205">
        <f t="shared" si="9"/>
        <v>21.261261261261261</v>
      </c>
      <c r="H205">
        <v>1074</v>
      </c>
      <c r="I205" s="18">
        <v>214</v>
      </c>
      <c r="J205">
        <v>9</v>
      </c>
      <c r="K205" s="18">
        <v>11</v>
      </c>
      <c r="L205">
        <v>4</v>
      </c>
      <c r="M205" s="18">
        <v>7</v>
      </c>
      <c r="N205">
        <v>5</v>
      </c>
      <c r="O205" s="18">
        <v>7</v>
      </c>
      <c r="P205">
        <f t="shared" si="10"/>
        <v>18</v>
      </c>
      <c r="Q205">
        <f t="shared" si="11"/>
        <v>1.6759776536312849</v>
      </c>
      <c r="R205">
        <v>10.9</v>
      </c>
      <c r="S205">
        <v>38.4</v>
      </c>
      <c r="T205">
        <v>16.7</v>
      </c>
      <c r="U205">
        <v>60.2</v>
      </c>
      <c r="V205" s="5">
        <v>874</v>
      </c>
      <c r="W205" s="20">
        <v>129</v>
      </c>
      <c r="X205">
        <v>78.738738738738732</v>
      </c>
      <c r="Y205" s="26">
        <v>11.5</v>
      </c>
      <c r="Z205">
        <v>0</v>
      </c>
      <c r="AA205" s="5" t="s">
        <v>500</v>
      </c>
      <c r="AB205" s="12"/>
      <c r="AC205">
        <v>0.47698447999999999</v>
      </c>
      <c r="AD205">
        <v>2.42056E-3</v>
      </c>
      <c r="AE205">
        <v>0.50747143806399997</v>
      </c>
    </row>
    <row r="206" spans="1:31" x14ac:dyDescent="0.3">
      <c r="A206" s="5">
        <v>55079186600</v>
      </c>
      <c r="B206" t="s">
        <v>213</v>
      </c>
      <c r="C206">
        <v>1017</v>
      </c>
      <c r="D206" s="18">
        <v>183</v>
      </c>
      <c r="E206">
        <v>221</v>
      </c>
      <c r="F206" s="18">
        <v>67</v>
      </c>
      <c r="G206">
        <f t="shared" si="9"/>
        <v>21.730580137659782</v>
      </c>
      <c r="H206">
        <v>955</v>
      </c>
      <c r="I206" s="18">
        <v>232</v>
      </c>
      <c r="J206">
        <v>90</v>
      </c>
      <c r="K206" s="18">
        <v>46</v>
      </c>
      <c r="L206">
        <v>10</v>
      </c>
      <c r="M206" s="18">
        <v>11</v>
      </c>
      <c r="N206">
        <v>0</v>
      </c>
      <c r="O206" s="18">
        <v>9</v>
      </c>
      <c r="P206">
        <f t="shared" si="10"/>
        <v>100</v>
      </c>
      <c r="Q206">
        <f t="shared" si="11"/>
        <v>10.471204188481675</v>
      </c>
      <c r="R206">
        <v>12.9</v>
      </c>
      <c r="S206">
        <v>43.9</v>
      </c>
      <c r="T206">
        <v>21.5</v>
      </c>
      <c r="U206">
        <v>48.6</v>
      </c>
      <c r="V206" s="5">
        <v>729</v>
      </c>
      <c r="W206" s="20">
        <v>164</v>
      </c>
      <c r="X206">
        <v>71.681415929203538</v>
      </c>
      <c r="Y206" s="26">
        <v>9.6</v>
      </c>
      <c r="Z206">
        <v>1</v>
      </c>
      <c r="AA206" s="5">
        <v>2053.23379591107</v>
      </c>
      <c r="AB206" s="12">
        <v>95.410492375049898</v>
      </c>
      <c r="AC206">
        <v>0.39432833</v>
      </c>
      <c r="AD206">
        <v>5.8625629999999998E-2</v>
      </c>
      <c r="AE206">
        <v>14.867212305000001</v>
      </c>
    </row>
    <row r="207" spans="1:31" x14ac:dyDescent="0.3">
      <c r="A207" s="5">
        <v>55079186800</v>
      </c>
      <c r="B207" t="s">
        <v>214</v>
      </c>
      <c r="C207">
        <v>815</v>
      </c>
      <c r="D207" s="18">
        <v>103</v>
      </c>
      <c r="E207">
        <v>374</v>
      </c>
      <c r="F207" s="18">
        <v>112</v>
      </c>
      <c r="G207">
        <f t="shared" si="9"/>
        <v>45.889570552147241</v>
      </c>
      <c r="H207">
        <v>448</v>
      </c>
      <c r="I207" s="18">
        <v>114</v>
      </c>
      <c r="J207">
        <v>5</v>
      </c>
      <c r="K207" s="18">
        <v>7</v>
      </c>
      <c r="L207">
        <v>30</v>
      </c>
      <c r="M207" s="18">
        <v>27</v>
      </c>
      <c r="N207">
        <v>0</v>
      </c>
      <c r="O207" s="18">
        <v>9</v>
      </c>
      <c r="P207">
        <f t="shared" si="10"/>
        <v>35</v>
      </c>
      <c r="Q207">
        <f t="shared" si="11"/>
        <v>7.8125</v>
      </c>
      <c r="R207">
        <v>12.1</v>
      </c>
      <c r="S207">
        <v>45.1</v>
      </c>
      <c r="T207">
        <v>18</v>
      </c>
      <c r="U207">
        <v>50.1</v>
      </c>
      <c r="V207" s="5">
        <v>618</v>
      </c>
      <c r="W207" s="20">
        <v>116</v>
      </c>
      <c r="X207">
        <v>75.828220858895705</v>
      </c>
      <c r="Y207" s="26">
        <v>8.8000000000000007</v>
      </c>
      <c r="Z207">
        <v>0</v>
      </c>
      <c r="AA207" s="5">
        <v>395.78537200391298</v>
      </c>
      <c r="AB207" s="12">
        <v>24.522018091940101</v>
      </c>
      <c r="AC207">
        <v>2.2025964</v>
      </c>
      <c r="AD207">
        <v>0.16981636</v>
      </c>
      <c r="AE207">
        <v>7.7098264575400002</v>
      </c>
    </row>
    <row r="208" spans="1:31" x14ac:dyDescent="0.3">
      <c r="A208" s="5">
        <v>55079186900</v>
      </c>
      <c r="B208" t="s">
        <v>215</v>
      </c>
      <c r="C208">
        <v>1659</v>
      </c>
      <c r="D208" s="18">
        <v>228</v>
      </c>
      <c r="E208">
        <v>110</v>
      </c>
      <c r="F208" s="18">
        <v>65</v>
      </c>
      <c r="G208">
        <f t="shared" si="9"/>
        <v>6.6305003013863768</v>
      </c>
      <c r="H208">
        <v>924</v>
      </c>
      <c r="I208" s="18">
        <v>164</v>
      </c>
      <c r="J208">
        <v>7</v>
      </c>
      <c r="K208" s="18">
        <v>11</v>
      </c>
      <c r="L208">
        <v>24</v>
      </c>
      <c r="M208" s="18">
        <v>20</v>
      </c>
      <c r="N208">
        <v>19</v>
      </c>
      <c r="O208" s="18">
        <v>28</v>
      </c>
      <c r="P208">
        <f t="shared" si="10"/>
        <v>50</v>
      </c>
      <c r="Q208">
        <f t="shared" si="11"/>
        <v>5.4112554112554108</v>
      </c>
      <c r="R208">
        <v>9.1999999999999993</v>
      </c>
      <c r="S208">
        <v>25.1</v>
      </c>
      <c r="T208">
        <v>10.9</v>
      </c>
      <c r="U208">
        <v>80.599999999999994</v>
      </c>
      <c r="V208" s="5">
        <v>1483</v>
      </c>
      <c r="W208" s="20">
        <v>238</v>
      </c>
      <c r="X208">
        <v>89.3911995177818</v>
      </c>
      <c r="Y208" s="26">
        <v>4.5</v>
      </c>
      <c r="Z208">
        <v>1</v>
      </c>
      <c r="AA208" s="5">
        <v>1070.6286296844501</v>
      </c>
      <c r="AB208" s="12">
        <v>48.379061440779395</v>
      </c>
      <c r="AC208">
        <v>0.16573676000000001</v>
      </c>
      <c r="AD208">
        <v>8.4692439999999994E-2</v>
      </c>
      <c r="AE208">
        <v>51.100576601100002</v>
      </c>
    </row>
    <row r="209" spans="1:31" x14ac:dyDescent="0.3">
      <c r="A209" s="5">
        <v>55079187000</v>
      </c>
      <c r="B209" t="s">
        <v>216</v>
      </c>
      <c r="C209">
        <v>2212</v>
      </c>
      <c r="D209" s="18">
        <v>271</v>
      </c>
      <c r="E209">
        <v>164</v>
      </c>
      <c r="F209" s="18">
        <v>111</v>
      </c>
      <c r="G209">
        <f t="shared" si="9"/>
        <v>7.4141048824593128</v>
      </c>
      <c r="H209">
        <v>2048</v>
      </c>
      <c r="I209" s="18">
        <v>319</v>
      </c>
      <c r="J209">
        <v>101</v>
      </c>
      <c r="K209" s="18">
        <v>58</v>
      </c>
      <c r="L209">
        <v>36</v>
      </c>
      <c r="M209" s="18">
        <v>42</v>
      </c>
      <c r="N209">
        <v>45</v>
      </c>
      <c r="O209" s="18">
        <v>45</v>
      </c>
      <c r="P209">
        <f t="shared" si="10"/>
        <v>182</v>
      </c>
      <c r="Q209">
        <f t="shared" si="11"/>
        <v>8.88671875</v>
      </c>
      <c r="R209">
        <v>10.3</v>
      </c>
      <c r="S209">
        <v>27.6</v>
      </c>
      <c r="T209">
        <v>14.1</v>
      </c>
      <c r="U209">
        <v>78.099999999999994</v>
      </c>
      <c r="V209" s="5">
        <v>2050</v>
      </c>
      <c r="W209" s="20">
        <v>275</v>
      </c>
      <c r="X209">
        <v>92.676311030741402</v>
      </c>
      <c r="Y209" s="26">
        <v>4.4000000000000004</v>
      </c>
      <c r="Z209">
        <v>1</v>
      </c>
      <c r="AA209" s="5">
        <v>802.74327445030201</v>
      </c>
      <c r="AB209" s="12">
        <v>24.4143331645469</v>
      </c>
      <c r="AC209">
        <v>0.13882129000000001</v>
      </c>
      <c r="AD209">
        <v>4.4551599999999997E-3</v>
      </c>
      <c r="AE209">
        <v>3.2092771937200002</v>
      </c>
    </row>
    <row r="210" spans="1:31" x14ac:dyDescent="0.3">
      <c r="A210" s="5">
        <v>55079187400</v>
      </c>
      <c r="B210" t="s">
        <v>217</v>
      </c>
      <c r="C210">
        <v>2289</v>
      </c>
      <c r="D210" s="18">
        <v>223</v>
      </c>
      <c r="E210">
        <v>99</v>
      </c>
      <c r="F210" s="18">
        <v>62</v>
      </c>
      <c r="G210">
        <f t="shared" si="9"/>
        <v>4.3250327653997385</v>
      </c>
      <c r="H210">
        <v>2239</v>
      </c>
      <c r="I210" s="18">
        <v>278</v>
      </c>
      <c r="J210">
        <v>49</v>
      </c>
      <c r="K210" s="18">
        <v>47</v>
      </c>
      <c r="L210">
        <v>51</v>
      </c>
      <c r="M210" s="18">
        <v>37</v>
      </c>
      <c r="N210">
        <v>80</v>
      </c>
      <c r="O210" s="18">
        <v>50</v>
      </c>
      <c r="P210">
        <f t="shared" si="10"/>
        <v>180</v>
      </c>
      <c r="Q210">
        <f t="shared" si="11"/>
        <v>8.0393032603840986</v>
      </c>
      <c r="R210">
        <v>10.1</v>
      </c>
      <c r="S210">
        <v>28.1</v>
      </c>
      <c r="T210">
        <v>14.5</v>
      </c>
      <c r="U210">
        <v>78.5</v>
      </c>
      <c r="V210" s="5">
        <v>2262</v>
      </c>
      <c r="W210" s="20">
        <v>226</v>
      </c>
      <c r="X210">
        <v>98.820445609436433</v>
      </c>
      <c r="Y210" s="26">
        <v>1.7</v>
      </c>
      <c r="Z210">
        <v>0</v>
      </c>
      <c r="AA210" s="5">
        <v>0</v>
      </c>
      <c r="AB210" s="12">
        <v>0</v>
      </c>
      <c r="AC210">
        <v>0.66642129999999999</v>
      </c>
      <c r="AD210">
        <v>5.0232300000000001E-2</v>
      </c>
      <c r="AE210">
        <v>7.5376192207499999</v>
      </c>
    </row>
    <row r="211" spans="1:31" x14ac:dyDescent="0.3">
      <c r="A211" s="5">
        <v>55079980000</v>
      </c>
      <c r="B211" t="s">
        <v>218</v>
      </c>
      <c r="C211">
        <v>0</v>
      </c>
      <c r="D211" s="18">
        <v>9</v>
      </c>
      <c r="E211">
        <v>0</v>
      </c>
      <c r="F211" s="18">
        <v>9</v>
      </c>
      <c r="H211">
        <v>0</v>
      </c>
      <c r="I211" s="18">
        <v>9</v>
      </c>
      <c r="J211">
        <v>0</v>
      </c>
      <c r="K211" s="18">
        <v>9</v>
      </c>
      <c r="L211">
        <v>0</v>
      </c>
      <c r="M211" s="18">
        <v>9</v>
      </c>
      <c r="N211">
        <v>0</v>
      </c>
      <c r="O211" s="18">
        <v>9</v>
      </c>
      <c r="P211">
        <f t="shared" si="10"/>
        <v>0</v>
      </c>
      <c r="V211" s="5">
        <v>0</v>
      </c>
      <c r="W211" s="20">
        <v>9</v>
      </c>
      <c r="Y211" s="26" t="s">
        <v>385</v>
      </c>
    </row>
    <row r="213" spans="1:31" s="14" customFormat="1" x14ac:dyDescent="0.3">
      <c r="A213" s="13" t="s">
        <v>510</v>
      </c>
      <c r="C213" s="14">
        <f>SUM(C2:C211)</f>
        <v>230819</v>
      </c>
      <c r="D213" s="19"/>
      <c r="E213" s="14">
        <f t="shared" ref="E213:AA213" si="12">SUM(E2:E211)</f>
        <v>51010</v>
      </c>
      <c r="F213" s="19"/>
      <c r="H213" s="14">
        <f t="shared" si="12"/>
        <v>236752</v>
      </c>
      <c r="I213" s="19"/>
      <c r="J213" s="14">
        <f t="shared" si="12"/>
        <v>8381</v>
      </c>
      <c r="K213" s="19"/>
      <c r="L213" s="14">
        <f t="shared" si="12"/>
        <v>6034</v>
      </c>
      <c r="M213" s="19"/>
      <c r="N213" s="14">
        <f t="shared" si="12"/>
        <v>3785</v>
      </c>
      <c r="O213" s="19"/>
      <c r="P213" s="14">
        <f t="shared" si="12"/>
        <v>18200</v>
      </c>
      <c r="V213" s="14">
        <f t="shared" si="12"/>
        <v>191574</v>
      </c>
      <c r="W213" s="19"/>
      <c r="Y213" s="19"/>
      <c r="AA213" s="27">
        <f t="shared" si="12"/>
        <v>262178.78363803704</v>
      </c>
    </row>
    <row r="214" spans="1:31" x14ac:dyDescent="0.3">
      <c r="A214" s="15" t="s">
        <v>508</v>
      </c>
      <c r="C214" s="5">
        <f>AVERAGE(C2:C211)</f>
        <v>1099.1380952380953</v>
      </c>
      <c r="E214" s="5">
        <f t="shared" ref="E214:AE214" si="13">AVERAGE(E2:E211)</f>
        <v>242.9047619047619</v>
      </c>
      <c r="G214" s="12">
        <f t="shared" si="13"/>
        <v>24.444181841245424</v>
      </c>
      <c r="H214" s="5">
        <f t="shared" si="13"/>
        <v>1127.3904761904762</v>
      </c>
      <c r="J214" s="5">
        <f t="shared" si="13"/>
        <v>39.909523809523812</v>
      </c>
      <c r="L214" s="5">
        <f t="shared" si="13"/>
        <v>28.733333333333334</v>
      </c>
      <c r="N214" s="5">
        <f t="shared" si="13"/>
        <v>18.023809523809526</v>
      </c>
      <c r="P214" s="5">
        <f t="shared" si="13"/>
        <v>86.666666666666671</v>
      </c>
      <c r="Q214" s="12">
        <f t="shared" si="13"/>
        <v>8.2145833266519794</v>
      </c>
      <c r="R214" s="12">
        <f t="shared" si="13"/>
        <v>12.988038277511961</v>
      </c>
      <c r="S214" s="12">
        <f t="shared" si="13"/>
        <v>41.422488038277514</v>
      </c>
      <c r="T214" s="12">
        <f t="shared" si="13"/>
        <v>18.876076555023911</v>
      </c>
      <c r="U214" s="12">
        <f t="shared" si="13"/>
        <v>58.316746411483251</v>
      </c>
      <c r="V214" s="5">
        <f t="shared" si="13"/>
        <v>912.25714285714287</v>
      </c>
      <c r="X214" s="12">
        <f t="shared" si="13"/>
        <v>81.9729149587005</v>
      </c>
      <c r="AA214" s="5">
        <f t="shared" si="13"/>
        <v>1533.2092610411523</v>
      </c>
      <c r="AB214" s="12">
        <f t="shared" si="13"/>
        <v>53.358777285249772</v>
      </c>
      <c r="AC214" s="12">
        <f t="shared" si="13"/>
        <v>0.46671255210526325</v>
      </c>
      <c r="AD214" s="12">
        <f t="shared" si="13"/>
        <v>3.9641182780487776E-2</v>
      </c>
      <c r="AE214" s="12">
        <f t="shared" si="13"/>
        <v>5.8851021132826924</v>
      </c>
    </row>
    <row r="215" spans="1:31" s="16" customFormat="1" x14ac:dyDescent="0.3">
      <c r="A215" s="1" t="s">
        <v>509</v>
      </c>
      <c r="C215" s="16">
        <f>MEDIAN(C2:C211)</f>
        <v>1021.5</v>
      </c>
      <c r="D215" s="21"/>
      <c r="E215" s="16">
        <f t="shared" ref="E215:AE215" si="14">MEDIAN(E2:E211)</f>
        <v>214</v>
      </c>
      <c r="F215" s="21"/>
      <c r="G215" s="23">
        <f t="shared" si="14"/>
        <v>21.730580137659782</v>
      </c>
      <c r="H215" s="16">
        <f t="shared" si="14"/>
        <v>1087</v>
      </c>
      <c r="I215" s="21"/>
      <c r="J215" s="16">
        <f t="shared" si="14"/>
        <v>32</v>
      </c>
      <c r="K215" s="21"/>
      <c r="L215" s="16">
        <f t="shared" si="14"/>
        <v>18</v>
      </c>
      <c r="M215" s="21"/>
      <c r="N215" s="16">
        <f t="shared" si="14"/>
        <v>10</v>
      </c>
      <c r="O215" s="21"/>
      <c r="P215" s="16">
        <f t="shared" si="14"/>
        <v>76</v>
      </c>
      <c r="Q215" s="23">
        <f t="shared" si="14"/>
        <v>7.3097663271420021</v>
      </c>
      <c r="R215" s="23">
        <f t="shared" si="14"/>
        <v>12.9</v>
      </c>
      <c r="S215" s="23">
        <f t="shared" si="14"/>
        <v>42.1</v>
      </c>
      <c r="T215" s="23">
        <f t="shared" si="14"/>
        <v>18.8</v>
      </c>
      <c r="U215" s="23">
        <f t="shared" si="14"/>
        <v>57</v>
      </c>
      <c r="V215" s="16">
        <f t="shared" si="14"/>
        <v>842</v>
      </c>
      <c r="W215" s="21"/>
      <c r="X215" s="23">
        <f t="shared" si="14"/>
        <v>83.237547892720315</v>
      </c>
      <c r="Y215" s="21"/>
      <c r="AA215" s="28">
        <f t="shared" si="14"/>
        <v>1342.0874844714999</v>
      </c>
      <c r="AB215" s="23">
        <f t="shared" si="14"/>
        <v>53.7752982727567</v>
      </c>
      <c r="AC215" s="23">
        <f t="shared" si="14"/>
        <v>0.27345841999999998</v>
      </c>
      <c r="AD215" s="23">
        <f t="shared" si="14"/>
        <v>4.6117399999999996E-3</v>
      </c>
      <c r="AE215" s="23">
        <f t="shared" si="14"/>
        <v>1.69110255903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4AC76-8EFF-4547-A43C-F6F9D2D84FD1}">
  <dimension ref="A1:BN215"/>
  <sheetViews>
    <sheetView topLeftCell="P1" workbookViewId="0">
      <pane ySplit="1" topLeftCell="A180" activePane="bottomLeft" state="frozen"/>
      <selection pane="bottomLeft" activeCell="W1" sqref="W1"/>
    </sheetView>
  </sheetViews>
  <sheetFormatPr defaultRowHeight="14.4" x14ac:dyDescent="0.3"/>
  <cols>
    <col min="1" max="1" width="20.6640625" customWidth="1"/>
    <col min="2" max="2" width="23.109375" customWidth="1"/>
    <col min="3" max="3" width="13.6640625" customWidth="1"/>
    <col min="4" max="4" width="8.88671875" style="18"/>
    <col min="5" max="5" width="13.77734375" customWidth="1"/>
    <col min="6" max="6" width="11" style="18" customWidth="1"/>
    <col min="7" max="7" width="11.88671875" customWidth="1"/>
    <col min="8" max="8" width="11.109375" style="18" customWidth="1"/>
    <col min="9" max="9" width="11.109375" customWidth="1"/>
    <col min="10" max="10" width="12.33203125" customWidth="1"/>
    <col min="11" max="11" width="11" style="18" customWidth="1"/>
    <col min="12" max="12" width="11.44140625" customWidth="1"/>
    <col min="13" max="13" width="12" style="18" customWidth="1"/>
    <col min="14" max="14" width="11.6640625" customWidth="1"/>
    <col min="15" max="15" width="11.5546875" style="18" customWidth="1"/>
    <col min="16" max="16" width="12.33203125" customWidth="1"/>
    <col min="17" max="17" width="11.21875" style="18" customWidth="1"/>
    <col min="18" max="18" width="12.44140625" customWidth="1"/>
    <col min="19" max="19" width="11.5546875" style="18" customWidth="1"/>
    <col min="20" max="20" width="11.44140625" customWidth="1"/>
    <col min="21" max="21" width="17.5546875" customWidth="1"/>
    <col min="22" max="22" width="12.88671875" customWidth="1"/>
    <col min="23" max="23" width="17.5546875" customWidth="1"/>
    <col min="24" max="24" width="11.6640625" customWidth="1"/>
    <col min="25" max="25" width="11.6640625" style="18" customWidth="1"/>
    <col min="26" max="26" width="11.6640625" customWidth="1"/>
    <col min="27" max="27" width="11.44140625" customWidth="1"/>
    <col min="28" max="28" width="12.21875" style="18" customWidth="1"/>
    <col min="29" max="29" width="11.5546875" customWidth="1"/>
    <col min="30" max="30" width="12.21875" style="18" customWidth="1"/>
    <col min="31" max="31" width="12.21875" customWidth="1"/>
    <col min="32" max="32" width="13" style="18" customWidth="1"/>
    <col min="33" max="33" width="11.77734375" customWidth="1"/>
    <col min="34" max="34" width="11.88671875" style="18" customWidth="1"/>
    <col min="35" max="35" width="14.77734375" customWidth="1"/>
    <col min="36" max="36" width="13.6640625" style="18" customWidth="1"/>
    <col min="37" max="37" width="12.88671875" customWidth="1"/>
    <col min="38" max="38" width="13.77734375" style="18" customWidth="1"/>
    <col min="39" max="39" width="12.33203125" customWidth="1"/>
    <col min="40" max="40" width="13.88671875" style="18" customWidth="1"/>
    <col min="42" max="42" width="14.77734375" style="18" customWidth="1"/>
    <col min="43" max="43" width="13.109375" customWidth="1"/>
    <col min="44" max="44" width="15.44140625" style="18" customWidth="1"/>
    <col min="45" max="45" width="16.109375" customWidth="1"/>
    <col min="46" max="46" width="14.88671875" style="18" customWidth="1"/>
    <col min="47" max="47" width="16.6640625" customWidth="1"/>
    <col min="48" max="48" width="16.21875" customWidth="1"/>
    <col min="49" max="49" width="20.5546875" customWidth="1"/>
    <col min="51" max="51" width="14.44140625" style="18" customWidth="1"/>
    <col min="52" max="52" width="14.44140625" customWidth="1"/>
    <col min="53" max="53" width="16.6640625" style="18" customWidth="1"/>
    <col min="54" max="54" width="14.44140625" customWidth="1"/>
    <col min="55" max="55" width="16.109375" style="18" customWidth="1"/>
    <col min="56" max="56" width="13.77734375" customWidth="1"/>
    <col min="57" max="57" width="11.44140625" customWidth="1"/>
    <col min="58" max="58" width="12.109375" style="18" customWidth="1"/>
    <col min="59" max="59" width="13.77734375" customWidth="1"/>
    <col min="60" max="60" width="15.44140625" style="18" customWidth="1"/>
    <col min="61" max="61" width="14.21875" customWidth="1"/>
    <col min="62" max="62" width="15.5546875" style="18" customWidth="1"/>
    <col min="63" max="63" width="13.33203125" customWidth="1"/>
    <col min="64" max="64" width="13.44140625" customWidth="1"/>
    <col min="65" max="65" width="12.77734375" customWidth="1"/>
    <col min="66" max="66" width="16.21875" customWidth="1"/>
  </cols>
  <sheetData>
    <row r="1" spans="1:66" x14ac:dyDescent="0.3">
      <c r="A1" s="4" t="s">
        <v>284</v>
      </c>
      <c r="B1" s="1" t="s">
        <v>285</v>
      </c>
      <c r="C1" s="1" t="s">
        <v>338</v>
      </c>
      <c r="D1" s="17" t="s">
        <v>339</v>
      </c>
      <c r="E1" s="1" t="s">
        <v>340</v>
      </c>
      <c r="F1" s="17" t="s">
        <v>341</v>
      </c>
      <c r="G1" s="1" t="s">
        <v>342</v>
      </c>
      <c r="H1" s="17" t="s">
        <v>343</v>
      </c>
      <c r="I1" s="1" t="s">
        <v>344</v>
      </c>
      <c r="J1" s="1" t="s">
        <v>345</v>
      </c>
      <c r="K1" s="17" t="s">
        <v>346</v>
      </c>
      <c r="L1" s="1" t="s">
        <v>347</v>
      </c>
      <c r="M1" s="17" t="s">
        <v>348</v>
      </c>
      <c r="N1" s="1" t="s">
        <v>349</v>
      </c>
      <c r="O1" s="17" t="s">
        <v>350</v>
      </c>
      <c r="P1" s="1" t="s">
        <v>351</v>
      </c>
      <c r="Q1" s="17" t="s">
        <v>352</v>
      </c>
      <c r="R1" s="1" t="s">
        <v>353</v>
      </c>
      <c r="S1" s="17" t="s">
        <v>354</v>
      </c>
      <c r="T1" s="1" t="s">
        <v>355</v>
      </c>
      <c r="U1" s="1" t="s">
        <v>356</v>
      </c>
      <c r="V1" s="1" t="s">
        <v>357</v>
      </c>
      <c r="W1" s="1" t="s">
        <v>358</v>
      </c>
      <c r="X1" s="1" t="s">
        <v>359</v>
      </c>
      <c r="Y1" s="17" t="s">
        <v>360</v>
      </c>
      <c r="Z1" s="1" t="s">
        <v>361</v>
      </c>
      <c r="AA1" s="1" t="s">
        <v>362</v>
      </c>
      <c r="AB1" s="17" t="s">
        <v>363</v>
      </c>
      <c r="AC1" s="1" t="s">
        <v>364</v>
      </c>
      <c r="AD1" s="17" t="s">
        <v>365</v>
      </c>
      <c r="AE1" s="1" t="s">
        <v>366</v>
      </c>
      <c r="AF1" s="17" t="s">
        <v>367</v>
      </c>
      <c r="AG1" s="1" t="s">
        <v>368</v>
      </c>
      <c r="AH1" s="17" t="s">
        <v>369</v>
      </c>
      <c r="AI1" s="1" t="s">
        <v>370</v>
      </c>
      <c r="AJ1" s="17" t="s">
        <v>371</v>
      </c>
      <c r="AK1" s="1" t="s">
        <v>372</v>
      </c>
      <c r="AL1" s="17" t="s">
        <v>373</v>
      </c>
      <c r="AM1" s="1" t="s">
        <v>374</v>
      </c>
      <c r="AN1" s="17" t="s">
        <v>375</v>
      </c>
      <c r="AO1" s="1" t="s">
        <v>376</v>
      </c>
      <c r="AP1" s="17" t="s">
        <v>377</v>
      </c>
      <c r="AQ1" s="1" t="s">
        <v>378</v>
      </c>
      <c r="AR1" s="17" t="s">
        <v>379</v>
      </c>
      <c r="AS1" s="1" t="s">
        <v>380</v>
      </c>
      <c r="AT1" s="17" t="s">
        <v>381</v>
      </c>
      <c r="AU1" s="1" t="s">
        <v>382</v>
      </c>
      <c r="AV1" s="1" t="s">
        <v>383</v>
      </c>
      <c r="AW1" s="8" t="s">
        <v>441</v>
      </c>
      <c r="AX1" s="1" t="s">
        <v>444</v>
      </c>
      <c r="AY1" s="17" t="s">
        <v>445</v>
      </c>
      <c r="AZ1" s="1" t="s">
        <v>446</v>
      </c>
      <c r="BA1" s="17" t="s">
        <v>447</v>
      </c>
      <c r="BB1" s="1" t="s">
        <v>448</v>
      </c>
      <c r="BC1" s="17" t="s">
        <v>449</v>
      </c>
      <c r="BD1" s="1" t="s">
        <v>450</v>
      </c>
      <c r="BE1" s="1" t="s">
        <v>459</v>
      </c>
      <c r="BF1" s="17" t="s">
        <v>460</v>
      </c>
      <c r="BG1" s="1" t="s">
        <v>461</v>
      </c>
      <c r="BH1" s="17" t="s">
        <v>462</v>
      </c>
      <c r="BI1" s="1" t="s">
        <v>463</v>
      </c>
      <c r="BJ1" s="17" t="s">
        <v>464</v>
      </c>
      <c r="BK1" s="1" t="s">
        <v>465</v>
      </c>
      <c r="BL1" s="22" t="s">
        <v>474</v>
      </c>
      <c r="BM1" s="22" t="s">
        <v>475</v>
      </c>
      <c r="BN1" s="22" t="s">
        <v>476</v>
      </c>
    </row>
    <row r="2" spans="1:66" x14ac:dyDescent="0.3">
      <c r="A2" s="5">
        <v>55079000101</v>
      </c>
      <c r="B2" t="s">
        <v>9</v>
      </c>
      <c r="C2">
        <v>2425</v>
      </c>
      <c r="D2" s="18">
        <v>257</v>
      </c>
      <c r="E2">
        <v>2065</v>
      </c>
      <c r="F2" s="18">
        <v>274</v>
      </c>
      <c r="G2">
        <v>360</v>
      </c>
      <c r="H2" s="18">
        <v>153</v>
      </c>
      <c r="I2">
        <f>(G2/C2)*100</f>
        <v>14.845360824742269</v>
      </c>
      <c r="J2">
        <v>1233</v>
      </c>
      <c r="K2" s="18">
        <v>307</v>
      </c>
      <c r="L2">
        <v>217</v>
      </c>
      <c r="M2" s="18">
        <v>143</v>
      </c>
      <c r="N2">
        <v>228</v>
      </c>
      <c r="O2" s="18">
        <v>171</v>
      </c>
      <c r="P2">
        <v>139</v>
      </c>
      <c r="Q2" s="18">
        <v>113</v>
      </c>
      <c r="R2">
        <v>153</v>
      </c>
      <c r="S2" s="18">
        <v>153</v>
      </c>
      <c r="T2">
        <f>P2+R2</f>
        <v>292</v>
      </c>
      <c r="U2">
        <f>(T2/C2)*100</f>
        <v>12.041237113402062</v>
      </c>
      <c r="V2">
        <f>L2+N2+P2+R2</f>
        <v>737</v>
      </c>
      <c r="W2">
        <f>(V2/C2)*100</f>
        <v>30.391752577319586</v>
      </c>
      <c r="X2">
        <v>353</v>
      </c>
      <c r="Y2" s="18">
        <v>141</v>
      </c>
      <c r="Z2">
        <f>(X2/E2)*100</f>
        <v>17.094430992736079</v>
      </c>
      <c r="AA2">
        <v>1712</v>
      </c>
      <c r="AB2" s="18">
        <v>285</v>
      </c>
      <c r="AC2">
        <v>659</v>
      </c>
      <c r="AD2" s="18">
        <v>248</v>
      </c>
      <c r="AE2">
        <v>965</v>
      </c>
      <c r="AF2" s="18">
        <v>224</v>
      </c>
      <c r="AG2">
        <v>266</v>
      </c>
      <c r="AH2" s="18">
        <v>105</v>
      </c>
      <c r="AI2">
        <v>175</v>
      </c>
      <c r="AJ2" s="18">
        <v>116</v>
      </c>
      <c r="AK2">
        <v>118800</v>
      </c>
      <c r="AL2" s="18">
        <v>23308</v>
      </c>
      <c r="AM2">
        <v>827</v>
      </c>
      <c r="AN2" s="18">
        <v>146</v>
      </c>
      <c r="AO2">
        <v>1605</v>
      </c>
      <c r="AP2" s="18">
        <v>289</v>
      </c>
      <c r="AQ2">
        <v>157</v>
      </c>
      <c r="AR2" s="18">
        <v>167</v>
      </c>
      <c r="AS2">
        <v>737</v>
      </c>
      <c r="AT2" s="18">
        <v>250</v>
      </c>
      <c r="AU2">
        <f>AQ2+AS2</f>
        <v>894</v>
      </c>
      <c r="AV2">
        <f>(AU2/AO2)*100</f>
        <v>55.700934579439256</v>
      </c>
      <c r="AW2" s="9">
        <v>219472.695390782</v>
      </c>
      <c r="AX2">
        <v>1335</v>
      </c>
      <c r="AY2" s="18">
        <v>287</v>
      </c>
      <c r="AZ2">
        <v>135</v>
      </c>
      <c r="BA2" s="18">
        <v>111</v>
      </c>
      <c r="BB2">
        <v>1200</v>
      </c>
      <c r="BC2" s="18">
        <v>286</v>
      </c>
      <c r="BD2">
        <f>(AZ2/AX2)*100</f>
        <v>10.112359550561797</v>
      </c>
      <c r="BE2">
        <v>33</v>
      </c>
      <c r="BF2" s="18">
        <v>37</v>
      </c>
      <c r="BG2">
        <v>0</v>
      </c>
      <c r="BH2" s="18">
        <v>9</v>
      </c>
      <c r="BI2">
        <v>33</v>
      </c>
      <c r="BJ2" s="18">
        <v>37</v>
      </c>
      <c r="BK2">
        <f>(BG2/BE2)*100</f>
        <v>0</v>
      </c>
      <c r="BL2" s="11">
        <v>345</v>
      </c>
      <c r="BM2" s="11">
        <v>1</v>
      </c>
      <c r="BN2" s="11">
        <v>0.28985507246376813</v>
      </c>
    </row>
    <row r="3" spans="1:66" x14ac:dyDescent="0.3">
      <c r="A3" s="5">
        <v>55079000102</v>
      </c>
      <c r="B3" t="s">
        <v>10</v>
      </c>
      <c r="C3">
        <v>2001</v>
      </c>
      <c r="D3" s="18">
        <v>228</v>
      </c>
      <c r="E3">
        <v>1743</v>
      </c>
      <c r="F3" s="18">
        <v>214</v>
      </c>
      <c r="G3">
        <v>258</v>
      </c>
      <c r="H3" s="18">
        <v>129</v>
      </c>
      <c r="I3">
        <f t="shared" ref="I3:I66" si="0">(G3/C3)*100</f>
        <v>12.893553223388308</v>
      </c>
      <c r="J3">
        <v>1014</v>
      </c>
      <c r="K3" s="18">
        <v>167</v>
      </c>
      <c r="L3">
        <v>214</v>
      </c>
      <c r="M3" s="18">
        <v>129</v>
      </c>
      <c r="N3">
        <v>253</v>
      </c>
      <c r="O3" s="18">
        <v>122</v>
      </c>
      <c r="P3">
        <v>48</v>
      </c>
      <c r="Q3" s="18">
        <v>52</v>
      </c>
      <c r="R3">
        <v>89</v>
      </c>
      <c r="S3" s="18">
        <v>84</v>
      </c>
      <c r="T3">
        <f t="shared" ref="T3:T66" si="1">P3+R3</f>
        <v>137</v>
      </c>
      <c r="U3">
        <f t="shared" ref="U3:U66" si="2">(T3/C3)*100</f>
        <v>6.846576711644178</v>
      </c>
      <c r="V3">
        <f t="shared" ref="V3:V66" si="3">L3+N3+P3+R3</f>
        <v>604</v>
      </c>
      <c r="W3">
        <f t="shared" ref="W3:W66" si="4">(V3/C3)*100</f>
        <v>30.184907546226885</v>
      </c>
      <c r="X3">
        <v>791</v>
      </c>
      <c r="Y3" s="18">
        <v>191</v>
      </c>
      <c r="Z3">
        <f t="shared" ref="Z3:Z66" si="5">(X3/E3)*100</f>
        <v>45.381526104417667</v>
      </c>
      <c r="AA3">
        <v>952</v>
      </c>
      <c r="AB3" s="18">
        <v>178</v>
      </c>
      <c r="AC3">
        <v>309</v>
      </c>
      <c r="AD3" s="18">
        <v>128</v>
      </c>
      <c r="AE3">
        <v>1105</v>
      </c>
      <c r="AF3" s="18">
        <v>230</v>
      </c>
      <c r="AG3">
        <v>275</v>
      </c>
      <c r="AH3" s="18">
        <v>94</v>
      </c>
      <c r="AI3">
        <v>54</v>
      </c>
      <c r="AJ3" s="18">
        <v>44</v>
      </c>
      <c r="AK3">
        <v>115600</v>
      </c>
      <c r="AL3" s="18">
        <v>60174</v>
      </c>
      <c r="AM3">
        <v>1065</v>
      </c>
      <c r="AN3" s="18">
        <v>44</v>
      </c>
      <c r="AO3">
        <v>939</v>
      </c>
      <c r="AP3" s="18">
        <v>178</v>
      </c>
      <c r="AQ3">
        <v>179</v>
      </c>
      <c r="AR3" s="18">
        <v>97</v>
      </c>
      <c r="AS3">
        <v>476</v>
      </c>
      <c r="AT3" s="18">
        <v>163</v>
      </c>
      <c r="AU3">
        <f t="shared" ref="AU3:AU66" si="6">AQ3+AS3</f>
        <v>655</v>
      </c>
      <c r="AV3">
        <f t="shared" ref="AV3:AV66" si="7">(AU3/AO3)*100</f>
        <v>69.755058572949949</v>
      </c>
      <c r="AW3" s="9">
        <v>224769.55827567901</v>
      </c>
      <c r="AX3">
        <v>1236</v>
      </c>
      <c r="AY3" s="18">
        <v>184</v>
      </c>
      <c r="AZ3">
        <v>407</v>
      </c>
      <c r="BA3" s="18">
        <v>131</v>
      </c>
      <c r="BB3">
        <v>829</v>
      </c>
      <c r="BC3" s="18">
        <v>173</v>
      </c>
      <c r="BD3">
        <f t="shared" ref="BD3:BD66" si="8">(AZ3/AX3)*100</f>
        <v>32.928802588996767</v>
      </c>
      <c r="BE3">
        <v>42</v>
      </c>
      <c r="BF3" s="18">
        <v>32</v>
      </c>
      <c r="BG3">
        <v>11</v>
      </c>
      <c r="BH3" s="18">
        <v>17</v>
      </c>
      <c r="BI3">
        <v>31</v>
      </c>
      <c r="BJ3" s="18">
        <v>27</v>
      </c>
      <c r="BK3">
        <f t="shared" ref="BK3:BK66" si="9">(BG3/BE3)*100</f>
        <v>26.190476190476193</v>
      </c>
      <c r="BL3" s="11">
        <v>423</v>
      </c>
      <c r="BM3" s="11">
        <v>1</v>
      </c>
      <c r="BN3" s="11">
        <v>0.2364066193853428</v>
      </c>
    </row>
    <row r="4" spans="1:66" x14ac:dyDescent="0.3">
      <c r="A4" s="5">
        <v>55079000201</v>
      </c>
      <c r="B4" t="s">
        <v>11</v>
      </c>
      <c r="C4">
        <v>2328</v>
      </c>
      <c r="D4" s="18">
        <v>198</v>
      </c>
      <c r="E4">
        <v>2086</v>
      </c>
      <c r="F4" s="18">
        <v>197</v>
      </c>
      <c r="G4">
        <v>242</v>
      </c>
      <c r="H4" s="18">
        <v>151</v>
      </c>
      <c r="I4">
        <f t="shared" si="0"/>
        <v>10.395189003436426</v>
      </c>
      <c r="J4">
        <v>739</v>
      </c>
      <c r="K4" s="18">
        <v>242</v>
      </c>
      <c r="L4">
        <v>558</v>
      </c>
      <c r="M4" s="18">
        <v>252</v>
      </c>
      <c r="N4">
        <v>107</v>
      </c>
      <c r="O4" s="18">
        <v>98</v>
      </c>
      <c r="P4">
        <v>75</v>
      </c>
      <c r="Q4" s="18">
        <v>92</v>
      </c>
      <c r="R4">
        <v>125</v>
      </c>
      <c r="S4" s="18">
        <v>118</v>
      </c>
      <c r="T4">
        <f t="shared" si="1"/>
        <v>200</v>
      </c>
      <c r="U4">
        <f t="shared" si="2"/>
        <v>8.5910652920962196</v>
      </c>
      <c r="V4">
        <f t="shared" si="3"/>
        <v>865</v>
      </c>
      <c r="W4">
        <f t="shared" si="4"/>
        <v>37.156357388316152</v>
      </c>
      <c r="X4">
        <v>407</v>
      </c>
      <c r="Y4" s="18">
        <v>121</v>
      </c>
      <c r="Z4">
        <f t="shared" si="5"/>
        <v>19.511025886864815</v>
      </c>
      <c r="AA4">
        <v>1679</v>
      </c>
      <c r="AB4" s="18">
        <v>209</v>
      </c>
      <c r="AC4">
        <v>460</v>
      </c>
      <c r="AD4" s="18">
        <v>204</v>
      </c>
      <c r="AE4">
        <v>1092</v>
      </c>
      <c r="AF4" s="18">
        <v>249</v>
      </c>
      <c r="AG4">
        <v>374</v>
      </c>
      <c r="AH4" s="18">
        <v>185</v>
      </c>
      <c r="AI4">
        <v>160</v>
      </c>
      <c r="AJ4" s="18">
        <v>108</v>
      </c>
      <c r="AK4">
        <v>53500</v>
      </c>
      <c r="AL4" s="18">
        <v>15367</v>
      </c>
      <c r="AM4">
        <v>1021</v>
      </c>
      <c r="AN4" s="18">
        <v>89</v>
      </c>
      <c r="AO4">
        <v>1675</v>
      </c>
      <c r="AP4" s="18">
        <v>208</v>
      </c>
      <c r="AQ4">
        <v>175</v>
      </c>
      <c r="AR4" s="18">
        <v>153</v>
      </c>
      <c r="AS4">
        <v>874</v>
      </c>
      <c r="AT4" s="18">
        <v>238</v>
      </c>
      <c r="AU4">
        <f t="shared" si="6"/>
        <v>1049</v>
      </c>
      <c r="AV4">
        <f t="shared" si="7"/>
        <v>62.626865671641795</v>
      </c>
      <c r="AW4" s="9">
        <v>291550.40556199301</v>
      </c>
      <c r="AX4">
        <v>1470</v>
      </c>
      <c r="AY4" s="18">
        <v>259</v>
      </c>
      <c r="AZ4">
        <v>275</v>
      </c>
      <c r="BA4" s="18">
        <v>128</v>
      </c>
      <c r="BB4">
        <v>1195</v>
      </c>
      <c r="BC4" s="18">
        <v>243</v>
      </c>
      <c r="BD4">
        <f t="shared" si="8"/>
        <v>18.707482993197281</v>
      </c>
      <c r="BE4">
        <v>166</v>
      </c>
      <c r="BF4" s="18">
        <v>100</v>
      </c>
      <c r="BG4">
        <v>53</v>
      </c>
      <c r="BH4" s="18">
        <v>49</v>
      </c>
      <c r="BI4">
        <v>113</v>
      </c>
      <c r="BJ4" s="18">
        <v>100</v>
      </c>
      <c r="BK4">
        <f t="shared" si="9"/>
        <v>31.92771084337349</v>
      </c>
      <c r="BL4" s="11">
        <v>294</v>
      </c>
      <c r="BM4" s="11">
        <v>2</v>
      </c>
      <c r="BN4" s="11">
        <v>0.68027210884353739</v>
      </c>
    </row>
    <row r="5" spans="1:66" x14ac:dyDescent="0.3">
      <c r="A5" s="5">
        <v>55079000202</v>
      </c>
      <c r="B5" t="s">
        <v>12</v>
      </c>
      <c r="C5">
        <v>2603</v>
      </c>
      <c r="D5" s="18">
        <v>250</v>
      </c>
      <c r="E5">
        <v>2476</v>
      </c>
      <c r="F5" s="18">
        <v>222</v>
      </c>
      <c r="G5">
        <v>127</v>
      </c>
      <c r="H5" s="18">
        <v>123</v>
      </c>
      <c r="I5">
        <f t="shared" si="0"/>
        <v>4.8789857856319632</v>
      </c>
      <c r="J5">
        <v>480</v>
      </c>
      <c r="K5" s="18">
        <v>190</v>
      </c>
      <c r="L5">
        <v>395</v>
      </c>
      <c r="M5" s="18">
        <v>186</v>
      </c>
      <c r="N5">
        <v>217</v>
      </c>
      <c r="O5" s="18">
        <v>118</v>
      </c>
      <c r="P5">
        <v>72</v>
      </c>
      <c r="Q5" s="18">
        <v>69</v>
      </c>
      <c r="R5">
        <v>95</v>
      </c>
      <c r="S5" s="18">
        <v>87</v>
      </c>
      <c r="T5">
        <f t="shared" si="1"/>
        <v>167</v>
      </c>
      <c r="U5">
        <f t="shared" si="2"/>
        <v>6.4156742220514786</v>
      </c>
      <c r="V5">
        <f t="shared" si="3"/>
        <v>779</v>
      </c>
      <c r="W5">
        <f t="shared" si="4"/>
        <v>29.927007299270077</v>
      </c>
      <c r="X5">
        <v>1360</v>
      </c>
      <c r="Y5" s="18">
        <v>245</v>
      </c>
      <c r="Z5">
        <f t="shared" si="5"/>
        <v>54.927302100161548</v>
      </c>
      <c r="AA5">
        <v>1116</v>
      </c>
      <c r="AB5" s="18">
        <v>175</v>
      </c>
      <c r="AC5">
        <v>89</v>
      </c>
      <c r="AD5" s="18">
        <v>66</v>
      </c>
      <c r="AE5">
        <v>976</v>
      </c>
      <c r="AF5" s="18">
        <v>194</v>
      </c>
      <c r="AG5">
        <v>1025</v>
      </c>
      <c r="AH5" s="18">
        <v>211</v>
      </c>
      <c r="AI5">
        <v>386</v>
      </c>
      <c r="AJ5" s="18">
        <v>202</v>
      </c>
      <c r="AK5">
        <v>184900</v>
      </c>
      <c r="AL5" s="18">
        <v>19916</v>
      </c>
      <c r="AM5">
        <v>1234</v>
      </c>
      <c r="AN5" s="18">
        <v>241</v>
      </c>
      <c r="AO5">
        <v>969</v>
      </c>
      <c r="AP5" s="18">
        <v>197</v>
      </c>
      <c r="AQ5">
        <v>148</v>
      </c>
      <c r="AR5" s="18">
        <v>126</v>
      </c>
      <c r="AS5">
        <v>270</v>
      </c>
      <c r="AT5" s="18">
        <v>154</v>
      </c>
      <c r="AU5">
        <f t="shared" si="6"/>
        <v>418</v>
      </c>
      <c r="AV5">
        <f t="shared" si="7"/>
        <v>43.137254901960787</v>
      </c>
      <c r="AW5" s="9">
        <v>249290.78051797702</v>
      </c>
      <c r="AX5">
        <v>1261</v>
      </c>
      <c r="AY5" s="18">
        <v>200</v>
      </c>
      <c r="AZ5">
        <v>480</v>
      </c>
      <c r="BA5" s="18">
        <v>173</v>
      </c>
      <c r="BB5">
        <v>781</v>
      </c>
      <c r="BC5" s="18">
        <v>207</v>
      </c>
      <c r="BD5">
        <f t="shared" si="8"/>
        <v>38.065027755749405</v>
      </c>
      <c r="BE5">
        <v>91</v>
      </c>
      <c r="BF5" s="18">
        <v>82</v>
      </c>
      <c r="BG5">
        <v>51</v>
      </c>
      <c r="BH5" s="18">
        <v>61</v>
      </c>
      <c r="BI5">
        <v>40</v>
      </c>
      <c r="BJ5" s="18">
        <v>60</v>
      </c>
      <c r="BK5">
        <f t="shared" si="9"/>
        <v>56.043956043956044</v>
      </c>
      <c r="BL5" s="11">
        <v>1407</v>
      </c>
      <c r="BM5" s="11">
        <v>3</v>
      </c>
      <c r="BN5" s="11">
        <v>0.21321961620469079</v>
      </c>
    </row>
    <row r="6" spans="1:66" x14ac:dyDescent="0.3">
      <c r="A6" s="5">
        <v>55079000301</v>
      </c>
      <c r="B6" t="s">
        <v>13</v>
      </c>
      <c r="C6">
        <v>635</v>
      </c>
      <c r="D6" s="18">
        <v>76</v>
      </c>
      <c r="E6">
        <v>629</v>
      </c>
      <c r="F6" s="18">
        <v>77</v>
      </c>
      <c r="G6">
        <v>6</v>
      </c>
      <c r="H6" s="18">
        <v>10</v>
      </c>
      <c r="I6">
        <f t="shared" si="0"/>
        <v>0.94488188976377951</v>
      </c>
      <c r="J6">
        <v>379</v>
      </c>
      <c r="K6" s="18">
        <v>80</v>
      </c>
      <c r="L6">
        <v>150</v>
      </c>
      <c r="M6" s="18">
        <v>46</v>
      </c>
      <c r="N6">
        <v>25</v>
      </c>
      <c r="O6" s="18">
        <v>22</v>
      </c>
      <c r="P6">
        <v>6</v>
      </c>
      <c r="Q6" s="18">
        <v>9</v>
      </c>
      <c r="R6">
        <v>17</v>
      </c>
      <c r="S6" s="18">
        <v>19</v>
      </c>
      <c r="T6">
        <f t="shared" si="1"/>
        <v>23</v>
      </c>
      <c r="U6">
        <f t="shared" si="2"/>
        <v>3.622047244094488</v>
      </c>
      <c r="V6">
        <f t="shared" si="3"/>
        <v>198</v>
      </c>
      <c r="W6">
        <f t="shared" si="4"/>
        <v>31.181102362204726</v>
      </c>
      <c r="X6">
        <v>611</v>
      </c>
      <c r="Y6" s="18">
        <v>79</v>
      </c>
      <c r="Z6">
        <f t="shared" si="5"/>
        <v>97.138314785373609</v>
      </c>
      <c r="AA6">
        <v>18</v>
      </c>
      <c r="AB6" s="18">
        <v>16</v>
      </c>
      <c r="AC6">
        <v>20</v>
      </c>
      <c r="AD6" s="18">
        <v>17</v>
      </c>
      <c r="AE6">
        <v>277</v>
      </c>
      <c r="AF6" s="18">
        <v>79</v>
      </c>
      <c r="AG6">
        <v>207</v>
      </c>
      <c r="AH6" s="18">
        <v>50</v>
      </c>
      <c r="AI6">
        <v>125</v>
      </c>
      <c r="AJ6" s="18">
        <v>44</v>
      </c>
      <c r="AK6">
        <v>172600</v>
      </c>
      <c r="AL6" s="18">
        <v>19372</v>
      </c>
      <c r="AM6">
        <v>967</v>
      </c>
      <c r="AN6" s="18">
        <v>451</v>
      </c>
      <c r="AO6">
        <v>18</v>
      </c>
      <c r="AP6" s="18">
        <v>16</v>
      </c>
      <c r="AQ6">
        <v>0</v>
      </c>
      <c r="AR6" s="18">
        <v>9</v>
      </c>
      <c r="AS6">
        <v>6</v>
      </c>
      <c r="AT6" s="18">
        <v>9</v>
      </c>
      <c r="AU6">
        <f t="shared" si="6"/>
        <v>6</v>
      </c>
      <c r="AV6">
        <f t="shared" si="7"/>
        <v>33.333333333333329</v>
      </c>
      <c r="AW6" s="9">
        <v>271570.0262057315</v>
      </c>
      <c r="AX6">
        <v>51</v>
      </c>
      <c r="AY6" s="18">
        <v>31</v>
      </c>
      <c r="AZ6">
        <v>51</v>
      </c>
      <c r="BA6" s="18">
        <v>31</v>
      </c>
      <c r="BB6">
        <v>0</v>
      </c>
      <c r="BC6" s="18">
        <v>9</v>
      </c>
      <c r="BD6">
        <f t="shared" si="8"/>
        <v>100</v>
      </c>
      <c r="BE6">
        <v>15</v>
      </c>
      <c r="BF6" s="18">
        <v>24</v>
      </c>
      <c r="BG6">
        <v>15</v>
      </c>
      <c r="BH6" s="18">
        <v>24</v>
      </c>
      <c r="BI6">
        <v>0</v>
      </c>
      <c r="BJ6" s="18">
        <v>9</v>
      </c>
      <c r="BK6">
        <f t="shared" si="9"/>
        <v>100</v>
      </c>
      <c r="BL6" s="11">
        <v>404</v>
      </c>
      <c r="BM6" s="11">
        <v>0</v>
      </c>
      <c r="BN6" s="11">
        <v>0</v>
      </c>
    </row>
    <row r="7" spans="1:66" x14ac:dyDescent="0.3">
      <c r="A7" s="5">
        <v>55079000302</v>
      </c>
      <c r="B7" t="s">
        <v>14</v>
      </c>
      <c r="C7">
        <v>1020</v>
      </c>
      <c r="D7" s="18">
        <v>68</v>
      </c>
      <c r="E7">
        <v>951</v>
      </c>
      <c r="F7" s="18">
        <v>68</v>
      </c>
      <c r="G7">
        <v>69</v>
      </c>
      <c r="H7" s="18">
        <v>45</v>
      </c>
      <c r="I7">
        <f t="shared" si="0"/>
        <v>6.7647058823529411</v>
      </c>
      <c r="J7">
        <v>357</v>
      </c>
      <c r="K7" s="18">
        <v>83</v>
      </c>
      <c r="L7">
        <v>200</v>
      </c>
      <c r="M7" s="18">
        <v>64</v>
      </c>
      <c r="N7">
        <v>70</v>
      </c>
      <c r="O7" s="18">
        <v>48</v>
      </c>
      <c r="P7">
        <v>5</v>
      </c>
      <c r="Q7" s="18">
        <v>8</v>
      </c>
      <c r="R7">
        <v>35</v>
      </c>
      <c r="S7" s="18">
        <v>25</v>
      </c>
      <c r="T7">
        <f t="shared" si="1"/>
        <v>40</v>
      </c>
      <c r="U7">
        <f t="shared" si="2"/>
        <v>3.9215686274509802</v>
      </c>
      <c r="V7">
        <f t="shared" si="3"/>
        <v>310</v>
      </c>
      <c r="W7">
        <f t="shared" si="4"/>
        <v>30.392156862745097</v>
      </c>
      <c r="X7">
        <v>297</v>
      </c>
      <c r="Y7" s="18">
        <v>61</v>
      </c>
      <c r="Z7">
        <f t="shared" si="5"/>
        <v>31.230283911671926</v>
      </c>
      <c r="AA7">
        <v>654</v>
      </c>
      <c r="AB7" s="18">
        <v>82</v>
      </c>
      <c r="AC7">
        <v>126</v>
      </c>
      <c r="AD7" s="18">
        <v>59</v>
      </c>
      <c r="AE7">
        <v>360</v>
      </c>
      <c r="AF7" s="18">
        <v>95</v>
      </c>
      <c r="AG7">
        <v>303</v>
      </c>
      <c r="AH7" s="18">
        <v>77</v>
      </c>
      <c r="AI7">
        <v>162</v>
      </c>
      <c r="AJ7" s="18">
        <v>55</v>
      </c>
      <c r="AK7">
        <v>161700</v>
      </c>
      <c r="AL7" s="18">
        <v>33363</v>
      </c>
      <c r="AM7">
        <v>1118</v>
      </c>
      <c r="AN7" s="18">
        <v>50</v>
      </c>
      <c r="AO7">
        <v>626</v>
      </c>
      <c r="AP7" s="18">
        <v>86</v>
      </c>
      <c r="AQ7">
        <v>50</v>
      </c>
      <c r="AR7" s="18">
        <v>37</v>
      </c>
      <c r="AS7">
        <v>268</v>
      </c>
      <c r="AT7" s="18">
        <v>70</v>
      </c>
      <c r="AU7">
        <f t="shared" si="6"/>
        <v>318</v>
      </c>
      <c r="AV7">
        <f t="shared" si="7"/>
        <v>50.798722044728436</v>
      </c>
      <c r="AW7" s="9">
        <v>214922.59519038099</v>
      </c>
      <c r="AX7">
        <v>748</v>
      </c>
      <c r="AY7" s="18">
        <v>72</v>
      </c>
      <c r="AZ7">
        <v>151</v>
      </c>
      <c r="BA7" s="18">
        <v>52</v>
      </c>
      <c r="BB7">
        <v>597</v>
      </c>
      <c r="BC7" s="18">
        <v>75</v>
      </c>
      <c r="BD7">
        <f t="shared" si="8"/>
        <v>20.18716577540107</v>
      </c>
      <c r="BE7">
        <v>48</v>
      </c>
      <c r="BF7" s="18">
        <v>37</v>
      </c>
      <c r="BG7">
        <v>25</v>
      </c>
      <c r="BH7" s="18">
        <v>23</v>
      </c>
      <c r="BI7">
        <v>23</v>
      </c>
      <c r="BJ7" s="18">
        <v>29</v>
      </c>
      <c r="BK7">
        <f t="shared" si="9"/>
        <v>52.083333333333336</v>
      </c>
      <c r="BL7" s="11">
        <v>420</v>
      </c>
      <c r="BM7" s="11">
        <v>3</v>
      </c>
      <c r="BN7" s="11">
        <v>0.7142857142857143</v>
      </c>
    </row>
    <row r="8" spans="1:66" x14ac:dyDescent="0.3">
      <c r="A8" s="5">
        <v>55079000303</v>
      </c>
      <c r="B8" t="s">
        <v>15</v>
      </c>
      <c r="C8">
        <v>691</v>
      </c>
      <c r="D8" s="18">
        <v>113</v>
      </c>
      <c r="E8">
        <v>630</v>
      </c>
      <c r="F8" s="18">
        <v>126</v>
      </c>
      <c r="G8">
        <v>61</v>
      </c>
      <c r="H8" s="18">
        <v>51</v>
      </c>
      <c r="I8">
        <f t="shared" si="0"/>
        <v>8.8277858176555721</v>
      </c>
      <c r="J8">
        <v>214</v>
      </c>
      <c r="K8" s="18">
        <v>93</v>
      </c>
      <c r="L8">
        <v>131</v>
      </c>
      <c r="M8" s="18">
        <v>65</v>
      </c>
      <c r="N8">
        <v>91</v>
      </c>
      <c r="O8" s="18">
        <v>41</v>
      </c>
      <c r="P8">
        <v>72</v>
      </c>
      <c r="Q8" s="18">
        <v>68</v>
      </c>
      <c r="R8">
        <v>93</v>
      </c>
      <c r="S8" s="18">
        <v>56</v>
      </c>
      <c r="T8">
        <f t="shared" si="1"/>
        <v>165</v>
      </c>
      <c r="U8">
        <f t="shared" si="2"/>
        <v>23.878437047756872</v>
      </c>
      <c r="V8">
        <f t="shared" si="3"/>
        <v>387</v>
      </c>
      <c r="W8">
        <f t="shared" si="4"/>
        <v>56.005788712011572</v>
      </c>
      <c r="X8">
        <v>441</v>
      </c>
      <c r="Y8" s="18">
        <v>138</v>
      </c>
      <c r="Z8">
        <f t="shared" si="5"/>
        <v>70</v>
      </c>
      <c r="AA8">
        <v>189</v>
      </c>
      <c r="AB8" s="18">
        <v>71</v>
      </c>
      <c r="AC8">
        <v>31</v>
      </c>
      <c r="AD8" s="18">
        <v>26</v>
      </c>
      <c r="AE8">
        <v>274</v>
      </c>
      <c r="AF8" s="18">
        <v>118</v>
      </c>
      <c r="AG8">
        <v>240</v>
      </c>
      <c r="AH8" s="18">
        <v>63</v>
      </c>
      <c r="AI8">
        <v>85</v>
      </c>
      <c r="AJ8" s="18">
        <v>47</v>
      </c>
      <c r="AK8">
        <v>183400</v>
      </c>
      <c r="AL8" s="18">
        <v>36066</v>
      </c>
      <c r="AM8">
        <v>1161</v>
      </c>
      <c r="AN8" s="18">
        <v>107</v>
      </c>
      <c r="AO8">
        <v>189</v>
      </c>
      <c r="AP8" s="18">
        <v>71</v>
      </c>
      <c r="AQ8">
        <v>39</v>
      </c>
      <c r="AR8" s="18">
        <v>32</v>
      </c>
      <c r="AS8">
        <v>46</v>
      </c>
      <c r="AT8" s="18">
        <v>34</v>
      </c>
      <c r="AU8">
        <f t="shared" si="6"/>
        <v>85</v>
      </c>
      <c r="AV8">
        <f t="shared" si="7"/>
        <v>44.973544973544968</v>
      </c>
      <c r="AW8" s="9">
        <v>227020.5827567855</v>
      </c>
      <c r="AX8">
        <v>244</v>
      </c>
      <c r="AY8" s="18">
        <v>93</v>
      </c>
      <c r="AZ8">
        <v>132</v>
      </c>
      <c r="BA8" s="18">
        <v>80</v>
      </c>
      <c r="BB8">
        <v>112</v>
      </c>
      <c r="BC8" s="18">
        <v>56</v>
      </c>
      <c r="BD8">
        <f t="shared" si="8"/>
        <v>54.098360655737707</v>
      </c>
      <c r="BE8">
        <v>35</v>
      </c>
      <c r="BF8" s="18">
        <v>39</v>
      </c>
      <c r="BG8">
        <v>35</v>
      </c>
      <c r="BH8" s="18">
        <v>39</v>
      </c>
      <c r="BI8">
        <v>0</v>
      </c>
      <c r="BJ8" s="18">
        <v>9</v>
      </c>
      <c r="BK8">
        <f t="shared" si="9"/>
        <v>100</v>
      </c>
      <c r="BL8" s="11">
        <v>529</v>
      </c>
      <c r="BM8" s="11">
        <v>0</v>
      </c>
      <c r="BN8" s="11">
        <v>0</v>
      </c>
    </row>
    <row r="9" spans="1:66" x14ac:dyDescent="0.3">
      <c r="A9" s="5">
        <v>55079000304</v>
      </c>
      <c r="B9" t="s">
        <v>16</v>
      </c>
      <c r="C9">
        <v>1182</v>
      </c>
      <c r="D9" s="18">
        <v>148</v>
      </c>
      <c r="E9">
        <v>1173</v>
      </c>
      <c r="F9" s="18">
        <v>149</v>
      </c>
      <c r="G9">
        <v>9</v>
      </c>
      <c r="H9" s="18">
        <v>13</v>
      </c>
      <c r="I9">
        <f t="shared" si="0"/>
        <v>0.76142131979695438</v>
      </c>
      <c r="J9">
        <v>193</v>
      </c>
      <c r="K9" s="18">
        <v>76</v>
      </c>
      <c r="L9">
        <v>467</v>
      </c>
      <c r="M9" s="18">
        <v>155</v>
      </c>
      <c r="N9">
        <v>153</v>
      </c>
      <c r="O9" s="18">
        <v>75</v>
      </c>
      <c r="P9">
        <v>114</v>
      </c>
      <c r="Q9" s="18">
        <v>66</v>
      </c>
      <c r="R9">
        <v>55</v>
      </c>
      <c r="S9" s="18">
        <v>64</v>
      </c>
      <c r="T9">
        <f t="shared" si="1"/>
        <v>169</v>
      </c>
      <c r="U9">
        <f t="shared" si="2"/>
        <v>14.297800338409475</v>
      </c>
      <c r="V9">
        <f t="shared" si="3"/>
        <v>789</v>
      </c>
      <c r="W9">
        <f t="shared" si="4"/>
        <v>66.751269035532985</v>
      </c>
      <c r="X9">
        <v>1069</v>
      </c>
      <c r="Y9" s="18">
        <v>161</v>
      </c>
      <c r="Z9">
        <f t="shared" si="5"/>
        <v>91.133844842284745</v>
      </c>
      <c r="AA9">
        <v>104</v>
      </c>
      <c r="AB9" s="18">
        <v>69</v>
      </c>
      <c r="AC9">
        <v>15</v>
      </c>
      <c r="AD9" s="18">
        <v>19</v>
      </c>
      <c r="AE9">
        <v>419</v>
      </c>
      <c r="AF9" s="18">
        <v>134</v>
      </c>
      <c r="AG9">
        <v>471</v>
      </c>
      <c r="AH9" s="18">
        <v>117</v>
      </c>
      <c r="AI9">
        <v>268</v>
      </c>
      <c r="AJ9" s="18">
        <v>160</v>
      </c>
      <c r="AK9">
        <v>183000</v>
      </c>
      <c r="AL9" s="18">
        <v>18395</v>
      </c>
      <c r="AM9">
        <v>1325</v>
      </c>
      <c r="AN9" s="18">
        <v>278</v>
      </c>
      <c r="AO9">
        <v>104</v>
      </c>
      <c r="AP9" s="18">
        <v>69</v>
      </c>
      <c r="AQ9">
        <v>0</v>
      </c>
      <c r="AR9" s="18">
        <v>9</v>
      </c>
      <c r="AS9">
        <v>64</v>
      </c>
      <c r="AT9" s="18">
        <v>67</v>
      </c>
      <c r="AU9">
        <f t="shared" si="6"/>
        <v>64</v>
      </c>
      <c r="AV9">
        <f t="shared" si="7"/>
        <v>61.53846153846154</v>
      </c>
      <c r="AW9" s="9">
        <v>230000</v>
      </c>
      <c r="AX9">
        <v>562</v>
      </c>
      <c r="AY9" s="18">
        <v>151</v>
      </c>
      <c r="AZ9">
        <v>460</v>
      </c>
      <c r="BA9" s="18">
        <v>148</v>
      </c>
      <c r="BB9">
        <v>102</v>
      </c>
      <c r="BC9" s="18">
        <v>69</v>
      </c>
      <c r="BD9">
        <f t="shared" si="8"/>
        <v>81.85053380782918</v>
      </c>
      <c r="BE9">
        <v>9</v>
      </c>
      <c r="BF9" s="18">
        <v>14</v>
      </c>
      <c r="BG9">
        <v>9</v>
      </c>
      <c r="BH9" s="18">
        <v>14</v>
      </c>
      <c r="BI9">
        <v>0</v>
      </c>
      <c r="BJ9" s="18">
        <v>9</v>
      </c>
      <c r="BK9">
        <f t="shared" si="9"/>
        <v>100</v>
      </c>
      <c r="BL9" s="11">
        <v>1137</v>
      </c>
      <c r="BM9" s="11">
        <v>2</v>
      </c>
      <c r="BN9" s="11">
        <v>0.17590149516270889</v>
      </c>
    </row>
    <row r="10" spans="1:66" x14ac:dyDescent="0.3">
      <c r="A10" s="5">
        <v>55079000400</v>
      </c>
      <c r="B10" t="s">
        <v>17</v>
      </c>
      <c r="C10">
        <v>1334</v>
      </c>
      <c r="D10" s="18">
        <v>227</v>
      </c>
      <c r="E10">
        <v>1196</v>
      </c>
      <c r="F10" s="18">
        <v>253</v>
      </c>
      <c r="G10">
        <v>138</v>
      </c>
      <c r="H10" s="18">
        <v>104</v>
      </c>
      <c r="I10">
        <f t="shared" si="0"/>
        <v>10.344827586206897</v>
      </c>
      <c r="J10">
        <v>421</v>
      </c>
      <c r="K10" s="18">
        <v>206</v>
      </c>
      <c r="L10">
        <v>275</v>
      </c>
      <c r="M10" s="18">
        <v>118</v>
      </c>
      <c r="N10">
        <v>241</v>
      </c>
      <c r="O10" s="18">
        <v>118</v>
      </c>
      <c r="P10">
        <v>6</v>
      </c>
      <c r="Q10" s="18">
        <v>10</v>
      </c>
      <c r="R10">
        <v>0</v>
      </c>
      <c r="S10" s="18">
        <v>9</v>
      </c>
      <c r="T10">
        <f t="shared" si="1"/>
        <v>6</v>
      </c>
      <c r="U10">
        <f t="shared" si="2"/>
        <v>0.4497751124437781</v>
      </c>
      <c r="V10">
        <f t="shared" si="3"/>
        <v>522</v>
      </c>
      <c r="W10">
        <f t="shared" si="4"/>
        <v>39.130434782608695</v>
      </c>
      <c r="X10">
        <v>375</v>
      </c>
      <c r="Y10" s="18">
        <v>193</v>
      </c>
      <c r="Z10">
        <f t="shared" si="5"/>
        <v>31.354515050167226</v>
      </c>
      <c r="AA10">
        <v>821</v>
      </c>
      <c r="AB10" s="18">
        <v>205</v>
      </c>
      <c r="AC10">
        <v>98</v>
      </c>
      <c r="AD10" s="18">
        <v>58</v>
      </c>
      <c r="AE10">
        <v>718</v>
      </c>
      <c r="AF10" s="18">
        <v>280</v>
      </c>
      <c r="AG10">
        <v>230</v>
      </c>
      <c r="AH10" s="18">
        <v>113</v>
      </c>
      <c r="AI10">
        <v>150</v>
      </c>
      <c r="AJ10" s="18">
        <v>65</v>
      </c>
      <c r="AK10" t="s">
        <v>384</v>
      </c>
      <c r="AL10" s="18" t="s">
        <v>385</v>
      </c>
      <c r="AM10">
        <v>986</v>
      </c>
      <c r="AN10" s="18">
        <v>52</v>
      </c>
      <c r="AO10">
        <v>743</v>
      </c>
      <c r="AP10" s="18">
        <v>170</v>
      </c>
      <c r="AQ10">
        <v>9</v>
      </c>
      <c r="AR10" s="18">
        <v>16</v>
      </c>
      <c r="AS10">
        <v>300</v>
      </c>
      <c r="AT10" s="18">
        <v>104</v>
      </c>
      <c r="AU10">
        <f t="shared" si="6"/>
        <v>309</v>
      </c>
      <c r="AV10">
        <f t="shared" si="7"/>
        <v>41.588156123822337</v>
      </c>
      <c r="AW10" s="9">
        <v>182166.940903824</v>
      </c>
      <c r="AX10">
        <v>661</v>
      </c>
      <c r="AY10" s="18">
        <v>236</v>
      </c>
      <c r="AZ10">
        <v>97</v>
      </c>
      <c r="BA10" s="18">
        <v>72</v>
      </c>
      <c r="BB10">
        <v>564</v>
      </c>
      <c r="BC10" s="18">
        <v>228</v>
      </c>
      <c r="BD10">
        <f t="shared" si="8"/>
        <v>14.674735249621785</v>
      </c>
      <c r="BE10">
        <v>50</v>
      </c>
      <c r="BF10" s="18">
        <v>37</v>
      </c>
      <c r="BG10">
        <v>14</v>
      </c>
      <c r="BH10" s="18">
        <v>15</v>
      </c>
      <c r="BI10">
        <v>36</v>
      </c>
      <c r="BJ10" s="18">
        <v>37</v>
      </c>
      <c r="BK10">
        <f t="shared" si="9"/>
        <v>28.000000000000004</v>
      </c>
      <c r="BL10" s="11">
        <v>287</v>
      </c>
      <c r="BM10" s="11">
        <v>4</v>
      </c>
      <c r="BN10" s="11">
        <v>1.393728222996516</v>
      </c>
    </row>
    <row r="11" spans="1:66" x14ac:dyDescent="0.3">
      <c r="A11" s="5">
        <v>55079000501</v>
      </c>
      <c r="B11" t="s">
        <v>18</v>
      </c>
      <c r="C11">
        <v>1453</v>
      </c>
      <c r="D11" s="18">
        <v>169</v>
      </c>
      <c r="E11">
        <v>1317</v>
      </c>
      <c r="F11" s="18">
        <v>170</v>
      </c>
      <c r="G11">
        <v>136</v>
      </c>
      <c r="H11" s="18">
        <v>93</v>
      </c>
      <c r="I11">
        <f t="shared" si="0"/>
        <v>9.3599449415003431</v>
      </c>
      <c r="J11">
        <v>154</v>
      </c>
      <c r="K11" s="18">
        <v>82</v>
      </c>
      <c r="L11">
        <v>320</v>
      </c>
      <c r="M11" s="18">
        <v>135</v>
      </c>
      <c r="N11">
        <v>609</v>
      </c>
      <c r="O11" s="18">
        <v>168</v>
      </c>
      <c r="P11">
        <v>37</v>
      </c>
      <c r="Q11" s="18">
        <v>44</v>
      </c>
      <c r="R11">
        <v>117</v>
      </c>
      <c r="S11" s="18">
        <v>84</v>
      </c>
      <c r="T11">
        <f t="shared" si="1"/>
        <v>154</v>
      </c>
      <c r="U11">
        <f t="shared" si="2"/>
        <v>10.598761183757741</v>
      </c>
      <c r="V11">
        <f t="shared" si="3"/>
        <v>1083</v>
      </c>
      <c r="W11">
        <f t="shared" si="4"/>
        <v>74.535443909153472</v>
      </c>
      <c r="X11">
        <v>528</v>
      </c>
      <c r="Y11" s="18">
        <v>93</v>
      </c>
      <c r="Z11">
        <f t="shared" si="5"/>
        <v>40.091116173120724</v>
      </c>
      <c r="AA11">
        <v>789</v>
      </c>
      <c r="AB11" s="18">
        <v>174</v>
      </c>
      <c r="AC11">
        <v>173</v>
      </c>
      <c r="AD11" s="18">
        <v>88</v>
      </c>
      <c r="AE11">
        <v>388</v>
      </c>
      <c r="AF11" s="18">
        <v>133</v>
      </c>
      <c r="AG11">
        <v>553</v>
      </c>
      <c r="AH11" s="18">
        <v>157</v>
      </c>
      <c r="AI11">
        <v>203</v>
      </c>
      <c r="AJ11" s="18">
        <v>99</v>
      </c>
      <c r="AK11">
        <v>150800</v>
      </c>
      <c r="AL11" s="18">
        <v>16653</v>
      </c>
      <c r="AM11">
        <v>1152</v>
      </c>
      <c r="AN11" s="18">
        <v>33</v>
      </c>
      <c r="AO11">
        <v>711</v>
      </c>
      <c r="AP11" s="18">
        <v>148</v>
      </c>
      <c r="AQ11">
        <v>70</v>
      </c>
      <c r="AR11" s="18">
        <v>62</v>
      </c>
      <c r="AS11">
        <v>245</v>
      </c>
      <c r="AT11" s="18">
        <v>112</v>
      </c>
      <c r="AU11">
        <f t="shared" si="6"/>
        <v>315</v>
      </c>
      <c r="AV11">
        <f t="shared" si="7"/>
        <v>44.303797468354425</v>
      </c>
      <c r="AW11" s="9">
        <v>189961.8994045195</v>
      </c>
      <c r="AX11">
        <v>624</v>
      </c>
      <c r="AY11" s="18">
        <v>111</v>
      </c>
      <c r="AZ11">
        <v>160</v>
      </c>
      <c r="BA11" s="18">
        <v>64</v>
      </c>
      <c r="BB11">
        <v>464</v>
      </c>
      <c r="BC11" s="18">
        <v>111</v>
      </c>
      <c r="BD11">
        <f t="shared" si="8"/>
        <v>25.641025641025639</v>
      </c>
      <c r="BE11">
        <v>114</v>
      </c>
      <c r="BF11" s="18">
        <v>70</v>
      </c>
      <c r="BG11">
        <v>39</v>
      </c>
      <c r="BH11" s="18">
        <v>30</v>
      </c>
      <c r="BI11">
        <v>75</v>
      </c>
      <c r="BJ11" s="18">
        <v>62</v>
      </c>
      <c r="BK11">
        <f t="shared" si="9"/>
        <v>34.210526315789473</v>
      </c>
      <c r="BL11" s="11">
        <v>805</v>
      </c>
      <c r="BM11" s="11">
        <v>1</v>
      </c>
      <c r="BN11" s="11">
        <v>0.12422360248447201</v>
      </c>
    </row>
    <row r="12" spans="1:66" x14ac:dyDescent="0.3">
      <c r="A12" s="5">
        <v>55079000502</v>
      </c>
      <c r="B12" t="s">
        <v>19</v>
      </c>
      <c r="C12">
        <v>1765</v>
      </c>
      <c r="D12" s="18">
        <v>179</v>
      </c>
      <c r="E12">
        <v>1622</v>
      </c>
      <c r="F12" s="18">
        <v>193</v>
      </c>
      <c r="G12">
        <v>143</v>
      </c>
      <c r="H12" s="18">
        <v>89</v>
      </c>
      <c r="I12">
        <f t="shared" si="0"/>
        <v>8.1019830028328617</v>
      </c>
      <c r="J12">
        <v>261</v>
      </c>
      <c r="K12" s="18">
        <v>115</v>
      </c>
      <c r="L12">
        <v>579</v>
      </c>
      <c r="M12" s="18">
        <v>235</v>
      </c>
      <c r="N12">
        <v>398</v>
      </c>
      <c r="O12" s="18">
        <v>141</v>
      </c>
      <c r="P12">
        <v>123</v>
      </c>
      <c r="Q12" s="18">
        <v>62</v>
      </c>
      <c r="R12">
        <v>91</v>
      </c>
      <c r="S12" s="18">
        <v>71</v>
      </c>
      <c r="T12">
        <f t="shared" si="1"/>
        <v>214</v>
      </c>
      <c r="U12">
        <f t="shared" si="2"/>
        <v>12.124645892351275</v>
      </c>
      <c r="V12">
        <f t="shared" si="3"/>
        <v>1191</v>
      </c>
      <c r="W12">
        <f t="shared" si="4"/>
        <v>67.478753541076486</v>
      </c>
      <c r="X12">
        <v>358</v>
      </c>
      <c r="Y12" s="18">
        <v>128</v>
      </c>
      <c r="Z12">
        <f t="shared" si="5"/>
        <v>22.071516646115906</v>
      </c>
      <c r="AA12">
        <v>1264</v>
      </c>
      <c r="AB12" s="18">
        <v>178</v>
      </c>
      <c r="AC12">
        <v>175</v>
      </c>
      <c r="AD12" s="18">
        <v>95</v>
      </c>
      <c r="AE12">
        <v>926</v>
      </c>
      <c r="AF12" s="18">
        <v>207</v>
      </c>
      <c r="AG12">
        <v>402</v>
      </c>
      <c r="AH12" s="18">
        <v>132</v>
      </c>
      <c r="AI12">
        <v>119</v>
      </c>
      <c r="AJ12" s="18">
        <v>75</v>
      </c>
      <c r="AK12">
        <v>120400</v>
      </c>
      <c r="AL12" s="18">
        <v>12897</v>
      </c>
      <c r="AM12">
        <v>1027</v>
      </c>
      <c r="AN12" s="18">
        <v>66</v>
      </c>
      <c r="AO12">
        <v>1179</v>
      </c>
      <c r="AP12" s="18">
        <v>175</v>
      </c>
      <c r="AQ12">
        <v>91</v>
      </c>
      <c r="AR12" s="18">
        <v>59</v>
      </c>
      <c r="AS12">
        <v>553</v>
      </c>
      <c r="AT12" s="18">
        <v>157</v>
      </c>
      <c r="AU12">
        <f t="shared" si="6"/>
        <v>644</v>
      </c>
      <c r="AV12">
        <f t="shared" si="7"/>
        <v>54.622561492790503</v>
      </c>
      <c r="AW12" s="9">
        <v>165371.40191534351</v>
      </c>
      <c r="AX12">
        <v>1118</v>
      </c>
      <c r="AY12" s="18">
        <v>181</v>
      </c>
      <c r="AZ12">
        <v>108</v>
      </c>
      <c r="BA12" s="18">
        <v>69</v>
      </c>
      <c r="BB12">
        <v>1010</v>
      </c>
      <c r="BC12" s="18">
        <v>196</v>
      </c>
      <c r="BD12">
        <f t="shared" si="8"/>
        <v>9.6601073345259394</v>
      </c>
      <c r="BE12">
        <v>104</v>
      </c>
      <c r="BF12" s="18">
        <v>72</v>
      </c>
      <c r="BG12">
        <v>29</v>
      </c>
      <c r="BH12" s="18">
        <v>30</v>
      </c>
      <c r="BI12">
        <v>75</v>
      </c>
      <c r="BJ12" s="18">
        <v>68</v>
      </c>
      <c r="BK12">
        <f t="shared" si="9"/>
        <v>27.884615384615387</v>
      </c>
      <c r="BL12" s="11">
        <v>608</v>
      </c>
      <c r="BM12" s="11">
        <v>1</v>
      </c>
      <c r="BN12" s="11">
        <v>0.1644736842105263</v>
      </c>
    </row>
    <row r="13" spans="1:66" x14ac:dyDescent="0.3">
      <c r="A13" s="5">
        <v>55079000600</v>
      </c>
      <c r="B13" t="s">
        <v>20</v>
      </c>
      <c r="C13">
        <v>2248</v>
      </c>
      <c r="D13" s="18">
        <v>227</v>
      </c>
      <c r="E13">
        <v>2153</v>
      </c>
      <c r="F13" s="18">
        <v>252</v>
      </c>
      <c r="G13">
        <v>95</v>
      </c>
      <c r="H13" s="18">
        <v>101</v>
      </c>
      <c r="I13">
        <f t="shared" si="0"/>
        <v>4.2259786476868326</v>
      </c>
      <c r="J13">
        <v>424</v>
      </c>
      <c r="K13" s="18">
        <v>148</v>
      </c>
      <c r="L13">
        <v>712</v>
      </c>
      <c r="M13" s="18">
        <v>270</v>
      </c>
      <c r="N13">
        <v>955</v>
      </c>
      <c r="O13" s="18">
        <v>295</v>
      </c>
      <c r="P13">
        <v>20</v>
      </c>
      <c r="Q13" s="18">
        <v>31</v>
      </c>
      <c r="R13">
        <v>55</v>
      </c>
      <c r="S13" s="18">
        <v>63</v>
      </c>
      <c r="T13">
        <f t="shared" si="1"/>
        <v>75</v>
      </c>
      <c r="U13">
        <f t="shared" si="2"/>
        <v>3.3362989323843415</v>
      </c>
      <c r="V13">
        <f t="shared" si="3"/>
        <v>1742</v>
      </c>
      <c r="W13">
        <f t="shared" si="4"/>
        <v>77.491103202846972</v>
      </c>
      <c r="X13">
        <v>1131</v>
      </c>
      <c r="Y13" s="18">
        <v>236</v>
      </c>
      <c r="Z13">
        <f t="shared" si="5"/>
        <v>52.531351602415235</v>
      </c>
      <c r="AA13">
        <v>1022</v>
      </c>
      <c r="AB13" s="18">
        <v>268</v>
      </c>
      <c r="AC13">
        <v>229</v>
      </c>
      <c r="AD13" s="18">
        <v>119</v>
      </c>
      <c r="AE13">
        <v>817</v>
      </c>
      <c r="AF13" s="18">
        <v>250</v>
      </c>
      <c r="AG13">
        <v>761</v>
      </c>
      <c r="AH13" s="18">
        <v>252</v>
      </c>
      <c r="AI13">
        <v>346</v>
      </c>
      <c r="AJ13" s="18">
        <v>142</v>
      </c>
      <c r="AK13">
        <v>137800</v>
      </c>
      <c r="AL13" s="18">
        <v>6860</v>
      </c>
      <c r="AM13">
        <v>1013</v>
      </c>
      <c r="AN13" s="18">
        <v>221</v>
      </c>
      <c r="AO13">
        <v>943</v>
      </c>
      <c r="AP13" s="18">
        <v>270</v>
      </c>
      <c r="AQ13">
        <v>250</v>
      </c>
      <c r="AR13" s="18">
        <v>205</v>
      </c>
      <c r="AS13">
        <v>388</v>
      </c>
      <c r="AT13" s="18">
        <v>193</v>
      </c>
      <c r="AU13">
        <f t="shared" si="6"/>
        <v>638</v>
      </c>
      <c r="AV13">
        <f t="shared" si="7"/>
        <v>67.656415694591729</v>
      </c>
      <c r="AW13" s="9">
        <v>185218.81413488748</v>
      </c>
      <c r="AX13">
        <v>1059</v>
      </c>
      <c r="AY13" s="18">
        <v>222</v>
      </c>
      <c r="AZ13">
        <v>381</v>
      </c>
      <c r="BA13" s="18">
        <v>135</v>
      </c>
      <c r="BB13">
        <v>678</v>
      </c>
      <c r="BC13" s="18">
        <v>231</v>
      </c>
      <c r="BD13">
        <f t="shared" si="8"/>
        <v>35.977337110481585</v>
      </c>
      <c r="BE13">
        <v>107</v>
      </c>
      <c r="BF13" s="18">
        <v>119</v>
      </c>
      <c r="BG13">
        <v>107</v>
      </c>
      <c r="BH13" s="18">
        <v>119</v>
      </c>
      <c r="BI13">
        <v>0</v>
      </c>
      <c r="BJ13" s="18">
        <v>13</v>
      </c>
      <c r="BK13">
        <f t="shared" si="9"/>
        <v>100</v>
      </c>
      <c r="BL13" s="11">
        <v>1605</v>
      </c>
      <c r="BM13" s="11">
        <v>4</v>
      </c>
      <c r="BN13" s="11">
        <v>0.24922118380062311</v>
      </c>
    </row>
    <row r="14" spans="1:66" x14ac:dyDescent="0.3">
      <c r="A14" s="5">
        <v>55079000700</v>
      </c>
      <c r="B14" t="s">
        <v>21</v>
      </c>
      <c r="C14">
        <v>1466</v>
      </c>
      <c r="D14" s="18">
        <v>129</v>
      </c>
      <c r="E14">
        <v>1432</v>
      </c>
      <c r="F14" s="18">
        <v>137</v>
      </c>
      <c r="G14">
        <v>34</v>
      </c>
      <c r="H14" s="18">
        <v>40</v>
      </c>
      <c r="I14">
        <f t="shared" si="0"/>
        <v>2.3192360163710775</v>
      </c>
      <c r="J14">
        <v>376</v>
      </c>
      <c r="K14" s="18">
        <v>140</v>
      </c>
      <c r="L14">
        <v>187</v>
      </c>
      <c r="M14" s="18">
        <v>106</v>
      </c>
      <c r="N14">
        <v>496</v>
      </c>
      <c r="O14" s="18">
        <v>125</v>
      </c>
      <c r="P14">
        <v>21</v>
      </c>
      <c r="Q14" s="18">
        <v>23</v>
      </c>
      <c r="R14">
        <v>52</v>
      </c>
      <c r="S14" s="18">
        <v>63</v>
      </c>
      <c r="T14">
        <f t="shared" si="1"/>
        <v>73</v>
      </c>
      <c r="U14">
        <f t="shared" si="2"/>
        <v>4.9795361527967259</v>
      </c>
      <c r="V14">
        <f t="shared" si="3"/>
        <v>756</v>
      </c>
      <c r="W14">
        <f t="shared" si="4"/>
        <v>51.568894952251021</v>
      </c>
      <c r="X14">
        <v>683</v>
      </c>
      <c r="Y14" s="18">
        <v>136</v>
      </c>
      <c r="Z14">
        <f t="shared" si="5"/>
        <v>47.695530726256983</v>
      </c>
      <c r="AA14">
        <v>749</v>
      </c>
      <c r="AB14" s="18">
        <v>139</v>
      </c>
      <c r="AC14">
        <v>208</v>
      </c>
      <c r="AD14" s="18">
        <v>104</v>
      </c>
      <c r="AE14">
        <v>640</v>
      </c>
      <c r="AF14" s="18">
        <v>147</v>
      </c>
      <c r="AG14">
        <v>434</v>
      </c>
      <c r="AH14" s="18">
        <v>137</v>
      </c>
      <c r="AI14">
        <v>150</v>
      </c>
      <c r="AJ14" s="18">
        <v>99</v>
      </c>
      <c r="AK14">
        <v>143700</v>
      </c>
      <c r="AL14" s="18">
        <v>15318</v>
      </c>
      <c r="AM14">
        <v>1100</v>
      </c>
      <c r="AN14" s="18">
        <v>170</v>
      </c>
      <c r="AO14">
        <v>726</v>
      </c>
      <c r="AP14" s="18">
        <v>138</v>
      </c>
      <c r="AQ14">
        <v>153</v>
      </c>
      <c r="AR14" s="18">
        <v>104</v>
      </c>
      <c r="AS14">
        <v>362</v>
      </c>
      <c r="AT14" s="18">
        <v>143</v>
      </c>
      <c r="AU14">
        <f t="shared" si="6"/>
        <v>515</v>
      </c>
      <c r="AV14">
        <f t="shared" si="7"/>
        <v>70.936639118457308</v>
      </c>
      <c r="AW14" s="9">
        <v>219340.51995798299</v>
      </c>
      <c r="AX14">
        <v>867</v>
      </c>
      <c r="AY14" s="18">
        <v>120</v>
      </c>
      <c r="AZ14">
        <v>252</v>
      </c>
      <c r="BA14" s="18">
        <v>90</v>
      </c>
      <c r="BB14">
        <v>615</v>
      </c>
      <c r="BC14" s="18">
        <v>133</v>
      </c>
      <c r="BD14">
        <f t="shared" si="8"/>
        <v>29.065743944636679</v>
      </c>
      <c r="BE14">
        <v>33</v>
      </c>
      <c r="BF14" s="18">
        <v>28</v>
      </c>
      <c r="BG14">
        <v>17</v>
      </c>
      <c r="BH14" s="18">
        <v>19</v>
      </c>
      <c r="BI14">
        <v>16</v>
      </c>
      <c r="BJ14" s="18">
        <v>26</v>
      </c>
      <c r="BK14">
        <f t="shared" si="9"/>
        <v>51.515151515151516</v>
      </c>
      <c r="BL14" s="11">
        <v>571</v>
      </c>
      <c r="BM14" s="11">
        <v>7</v>
      </c>
      <c r="BN14" s="11">
        <v>1.2259194395796851</v>
      </c>
    </row>
    <row r="15" spans="1:66" x14ac:dyDescent="0.3">
      <c r="A15" s="5">
        <v>55079000800</v>
      </c>
      <c r="B15" t="s">
        <v>22</v>
      </c>
      <c r="C15">
        <v>2088</v>
      </c>
      <c r="D15" s="18">
        <v>266</v>
      </c>
      <c r="E15">
        <v>1850</v>
      </c>
      <c r="F15" s="18">
        <v>277</v>
      </c>
      <c r="G15">
        <v>238</v>
      </c>
      <c r="H15" s="18">
        <v>133</v>
      </c>
      <c r="I15">
        <f t="shared" si="0"/>
        <v>11.398467432950191</v>
      </c>
      <c r="J15">
        <v>200</v>
      </c>
      <c r="K15" s="18">
        <v>84</v>
      </c>
      <c r="L15">
        <v>378</v>
      </c>
      <c r="M15" s="18">
        <v>138</v>
      </c>
      <c r="N15">
        <v>376</v>
      </c>
      <c r="O15" s="18">
        <v>136</v>
      </c>
      <c r="P15">
        <v>164</v>
      </c>
      <c r="Q15" s="18">
        <v>83</v>
      </c>
      <c r="R15">
        <v>250</v>
      </c>
      <c r="S15" s="18">
        <v>158</v>
      </c>
      <c r="T15">
        <f t="shared" si="1"/>
        <v>414</v>
      </c>
      <c r="U15">
        <f t="shared" si="2"/>
        <v>19.827586206896552</v>
      </c>
      <c r="V15">
        <f t="shared" si="3"/>
        <v>1168</v>
      </c>
      <c r="W15">
        <f t="shared" si="4"/>
        <v>55.938697318007655</v>
      </c>
      <c r="X15">
        <v>727</v>
      </c>
      <c r="Y15" s="18">
        <v>111</v>
      </c>
      <c r="Z15">
        <f t="shared" si="5"/>
        <v>39.297297297297298</v>
      </c>
      <c r="AA15">
        <v>1123</v>
      </c>
      <c r="AB15" s="18">
        <v>282</v>
      </c>
      <c r="AC15">
        <v>236</v>
      </c>
      <c r="AD15" s="18">
        <v>115</v>
      </c>
      <c r="AE15">
        <v>886</v>
      </c>
      <c r="AF15" s="18">
        <v>252</v>
      </c>
      <c r="AG15">
        <v>491</v>
      </c>
      <c r="AH15" s="18">
        <v>156</v>
      </c>
      <c r="AI15">
        <v>237</v>
      </c>
      <c r="AJ15" s="18">
        <v>155</v>
      </c>
      <c r="AK15">
        <v>139300</v>
      </c>
      <c r="AL15" s="18">
        <v>12981</v>
      </c>
      <c r="AM15">
        <v>1329</v>
      </c>
      <c r="AN15" s="18">
        <v>107</v>
      </c>
      <c r="AO15">
        <v>985</v>
      </c>
      <c r="AP15" s="18">
        <v>270</v>
      </c>
      <c r="AQ15">
        <v>77</v>
      </c>
      <c r="AR15" s="18">
        <v>65</v>
      </c>
      <c r="AS15">
        <v>257</v>
      </c>
      <c r="AT15" s="18">
        <v>101</v>
      </c>
      <c r="AU15">
        <f t="shared" si="6"/>
        <v>334</v>
      </c>
      <c r="AV15">
        <f t="shared" si="7"/>
        <v>33.908629441624363</v>
      </c>
      <c r="AW15" s="9">
        <v>166574.14829659299</v>
      </c>
      <c r="AX15">
        <v>1277</v>
      </c>
      <c r="AY15" s="18">
        <v>272</v>
      </c>
      <c r="AZ15">
        <v>385</v>
      </c>
      <c r="BA15" s="18">
        <v>91</v>
      </c>
      <c r="BB15">
        <v>892</v>
      </c>
      <c r="BC15" s="18">
        <v>279</v>
      </c>
      <c r="BD15">
        <f t="shared" si="8"/>
        <v>30.148786217697733</v>
      </c>
      <c r="BE15">
        <v>28</v>
      </c>
      <c r="BF15" s="18">
        <v>25</v>
      </c>
      <c r="BG15">
        <v>21</v>
      </c>
      <c r="BH15" s="18">
        <v>23</v>
      </c>
      <c r="BI15">
        <v>7</v>
      </c>
      <c r="BJ15" s="18">
        <v>12</v>
      </c>
      <c r="BK15">
        <f t="shared" si="9"/>
        <v>75</v>
      </c>
      <c r="BL15" s="11">
        <v>1171</v>
      </c>
      <c r="BM15" s="11">
        <v>3</v>
      </c>
      <c r="BN15" s="11">
        <v>0.25619128949615722</v>
      </c>
    </row>
    <row r="16" spans="1:66" x14ac:dyDescent="0.3">
      <c r="A16" s="5">
        <v>55079000900</v>
      </c>
      <c r="B16" t="s">
        <v>23</v>
      </c>
      <c r="C16">
        <v>1631</v>
      </c>
      <c r="D16" s="18">
        <v>289</v>
      </c>
      <c r="E16">
        <v>1573</v>
      </c>
      <c r="F16" s="18">
        <v>310</v>
      </c>
      <c r="G16">
        <v>58</v>
      </c>
      <c r="H16" s="18">
        <v>52</v>
      </c>
      <c r="I16">
        <f t="shared" si="0"/>
        <v>3.5561005518087065</v>
      </c>
      <c r="J16">
        <v>318</v>
      </c>
      <c r="K16" s="18">
        <v>137</v>
      </c>
      <c r="L16">
        <v>228</v>
      </c>
      <c r="M16" s="18">
        <v>89</v>
      </c>
      <c r="N16">
        <v>652</v>
      </c>
      <c r="O16" s="18">
        <v>299</v>
      </c>
      <c r="P16">
        <v>141</v>
      </c>
      <c r="Q16" s="18">
        <v>79</v>
      </c>
      <c r="R16">
        <v>69</v>
      </c>
      <c r="S16" s="18">
        <v>55</v>
      </c>
      <c r="T16">
        <f t="shared" si="1"/>
        <v>210</v>
      </c>
      <c r="U16">
        <f t="shared" si="2"/>
        <v>12.875536480686694</v>
      </c>
      <c r="V16">
        <f t="shared" si="3"/>
        <v>1090</v>
      </c>
      <c r="W16">
        <f t="shared" si="4"/>
        <v>66.830165542611894</v>
      </c>
      <c r="X16">
        <v>515</v>
      </c>
      <c r="Y16" s="18">
        <v>225</v>
      </c>
      <c r="Z16">
        <f t="shared" si="5"/>
        <v>32.739987285441828</v>
      </c>
      <c r="AA16">
        <v>1058</v>
      </c>
      <c r="AB16" s="18">
        <v>224</v>
      </c>
      <c r="AC16">
        <v>405</v>
      </c>
      <c r="AD16" s="18">
        <v>225</v>
      </c>
      <c r="AE16">
        <v>692</v>
      </c>
      <c r="AF16" s="18">
        <v>155</v>
      </c>
      <c r="AG16">
        <v>380</v>
      </c>
      <c r="AH16" s="18">
        <v>250</v>
      </c>
      <c r="AI16">
        <v>96</v>
      </c>
      <c r="AJ16" s="18">
        <v>42</v>
      </c>
      <c r="AK16">
        <v>129100</v>
      </c>
      <c r="AL16" s="18">
        <v>25715</v>
      </c>
      <c r="AM16">
        <v>863</v>
      </c>
      <c r="AN16" s="18">
        <v>47</v>
      </c>
      <c r="AO16">
        <v>920</v>
      </c>
      <c r="AP16" s="18">
        <v>201</v>
      </c>
      <c r="AQ16">
        <v>81</v>
      </c>
      <c r="AR16" s="18">
        <v>63</v>
      </c>
      <c r="AS16">
        <v>473</v>
      </c>
      <c r="AT16" s="18">
        <v>192</v>
      </c>
      <c r="AU16">
        <f t="shared" si="6"/>
        <v>554</v>
      </c>
      <c r="AV16">
        <f t="shared" si="7"/>
        <v>60.217391304347821</v>
      </c>
      <c r="AW16" s="9">
        <v>182823.096113445</v>
      </c>
      <c r="AX16">
        <v>1106</v>
      </c>
      <c r="AY16" s="18">
        <v>317</v>
      </c>
      <c r="AZ16">
        <v>264</v>
      </c>
      <c r="BA16" s="18">
        <v>231</v>
      </c>
      <c r="BB16">
        <v>842</v>
      </c>
      <c r="BC16" s="18">
        <v>216</v>
      </c>
      <c r="BD16">
        <f t="shared" si="8"/>
        <v>23.869801084990957</v>
      </c>
      <c r="BE16">
        <v>71</v>
      </c>
      <c r="BF16" s="18">
        <v>70</v>
      </c>
      <c r="BG16">
        <v>0</v>
      </c>
      <c r="BH16" s="18">
        <v>9</v>
      </c>
      <c r="BI16">
        <v>71</v>
      </c>
      <c r="BJ16" s="18">
        <v>70</v>
      </c>
      <c r="BK16">
        <f t="shared" si="9"/>
        <v>0</v>
      </c>
      <c r="BL16" s="11">
        <v>706</v>
      </c>
      <c r="BM16" s="11">
        <v>0</v>
      </c>
      <c r="BN16" s="11">
        <v>0</v>
      </c>
    </row>
    <row r="17" spans="1:66" x14ac:dyDescent="0.3">
      <c r="A17" s="5">
        <v>55079001000</v>
      </c>
      <c r="B17" t="s">
        <v>24</v>
      </c>
      <c r="C17">
        <v>1501</v>
      </c>
      <c r="D17" s="18">
        <v>137</v>
      </c>
      <c r="E17">
        <v>1386</v>
      </c>
      <c r="F17" s="18">
        <v>164</v>
      </c>
      <c r="G17">
        <v>115</v>
      </c>
      <c r="H17" s="18">
        <v>71</v>
      </c>
      <c r="I17">
        <f t="shared" si="0"/>
        <v>7.6615589606928713</v>
      </c>
      <c r="J17">
        <v>118</v>
      </c>
      <c r="K17" s="18">
        <v>81</v>
      </c>
      <c r="L17">
        <v>334</v>
      </c>
      <c r="M17" s="18">
        <v>158</v>
      </c>
      <c r="N17">
        <v>473</v>
      </c>
      <c r="O17" s="18">
        <v>125</v>
      </c>
      <c r="P17">
        <v>191</v>
      </c>
      <c r="Q17" s="18">
        <v>139</v>
      </c>
      <c r="R17">
        <v>311</v>
      </c>
      <c r="S17" s="18">
        <v>140</v>
      </c>
      <c r="T17">
        <f t="shared" si="1"/>
        <v>502</v>
      </c>
      <c r="U17">
        <f t="shared" si="2"/>
        <v>33.444370419720187</v>
      </c>
      <c r="V17">
        <f t="shared" si="3"/>
        <v>1309</v>
      </c>
      <c r="W17">
        <f t="shared" si="4"/>
        <v>87.208527648234508</v>
      </c>
      <c r="X17">
        <v>594</v>
      </c>
      <c r="Y17" s="18">
        <v>154</v>
      </c>
      <c r="Z17">
        <f t="shared" si="5"/>
        <v>42.857142857142854</v>
      </c>
      <c r="AA17">
        <v>792</v>
      </c>
      <c r="AB17" s="18">
        <v>169</v>
      </c>
      <c r="AC17">
        <v>245</v>
      </c>
      <c r="AD17" s="18">
        <v>125</v>
      </c>
      <c r="AE17">
        <v>695</v>
      </c>
      <c r="AF17" s="18">
        <v>221</v>
      </c>
      <c r="AG17">
        <v>399</v>
      </c>
      <c r="AH17" s="18">
        <v>193</v>
      </c>
      <c r="AI17">
        <v>47</v>
      </c>
      <c r="AJ17" s="18">
        <v>48</v>
      </c>
      <c r="AK17">
        <v>73000</v>
      </c>
      <c r="AL17" s="18">
        <v>4003</v>
      </c>
      <c r="AM17">
        <v>1112</v>
      </c>
      <c r="AN17" s="18">
        <v>255</v>
      </c>
      <c r="AO17">
        <v>750</v>
      </c>
      <c r="AP17" s="18">
        <v>145</v>
      </c>
      <c r="AQ17">
        <v>22</v>
      </c>
      <c r="AR17" s="18">
        <v>38</v>
      </c>
      <c r="AS17">
        <v>524</v>
      </c>
      <c r="AT17" s="18">
        <v>161</v>
      </c>
      <c r="AU17">
        <f t="shared" si="6"/>
        <v>546</v>
      </c>
      <c r="AV17">
        <f t="shared" si="7"/>
        <v>72.8</v>
      </c>
      <c r="AW17" s="9">
        <v>119438.717402874</v>
      </c>
      <c r="AX17">
        <v>1040</v>
      </c>
      <c r="AY17" s="18">
        <v>183</v>
      </c>
      <c r="AZ17">
        <v>325</v>
      </c>
      <c r="BA17" s="18">
        <v>138</v>
      </c>
      <c r="BB17">
        <v>715</v>
      </c>
      <c r="BC17" s="18">
        <v>174</v>
      </c>
      <c r="BD17">
        <f t="shared" si="8"/>
        <v>31.25</v>
      </c>
      <c r="BE17">
        <v>22</v>
      </c>
      <c r="BF17" s="18">
        <v>28</v>
      </c>
      <c r="BG17">
        <v>9</v>
      </c>
      <c r="BH17" s="18">
        <v>15</v>
      </c>
      <c r="BI17">
        <v>13</v>
      </c>
      <c r="BJ17" s="18">
        <v>23</v>
      </c>
      <c r="BK17">
        <f t="shared" si="9"/>
        <v>40.909090909090914</v>
      </c>
      <c r="BL17" s="11">
        <v>1036</v>
      </c>
      <c r="BM17" s="11">
        <v>3</v>
      </c>
      <c r="BN17" s="11">
        <v>0.28957528957528961</v>
      </c>
    </row>
    <row r="18" spans="1:66" x14ac:dyDescent="0.3">
      <c r="A18" s="5">
        <v>55079001100</v>
      </c>
      <c r="B18" t="s">
        <v>25</v>
      </c>
      <c r="C18">
        <v>1269</v>
      </c>
      <c r="D18" s="18">
        <v>218</v>
      </c>
      <c r="E18">
        <v>1026</v>
      </c>
      <c r="F18" s="18">
        <v>254</v>
      </c>
      <c r="G18">
        <v>243</v>
      </c>
      <c r="H18" s="18">
        <v>114</v>
      </c>
      <c r="I18">
        <f t="shared" si="0"/>
        <v>19.148936170212767</v>
      </c>
      <c r="J18">
        <v>122</v>
      </c>
      <c r="K18" s="18">
        <v>82</v>
      </c>
      <c r="L18">
        <v>31</v>
      </c>
      <c r="M18" s="18">
        <v>35</v>
      </c>
      <c r="N18">
        <v>420</v>
      </c>
      <c r="O18" s="18">
        <v>153</v>
      </c>
      <c r="P18">
        <v>188</v>
      </c>
      <c r="Q18" s="18">
        <v>92</v>
      </c>
      <c r="R18">
        <v>138</v>
      </c>
      <c r="S18" s="18">
        <v>80</v>
      </c>
      <c r="T18">
        <f t="shared" si="1"/>
        <v>326</v>
      </c>
      <c r="U18">
        <f t="shared" si="2"/>
        <v>25.689519306540582</v>
      </c>
      <c r="V18">
        <f t="shared" si="3"/>
        <v>777</v>
      </c>
      <c r="W18">
        <f t="shared" si="4"/>
        <v>61.229314420803782</v>
      </c>
      <c r="X18">
        <v>376</v>
      </c>
      <c r="Y18" s="18">
        <v>205</v>
      </c>
      <c r="Z18">
        <f t="shared" si="5"/>
        <v>36.64717348927875</v>
      </c>
      <c r="AA18">
        <v>650</v>
      </c>
      <c r="AB18" s="18">
        <v>179</v>
      </c>
      <c r="AC18">
        <v>265</v>
      </c>
      <c r="AD18" s="18">
        <v>155</v>
      </c>
      <c r="AE18">
        <v>453</v>
      </c>
      <c r="AF18" s="18">
        <v>164</v>
      </c>
      <c r="AG18">
        <v>272</v>
      </c>
      <c r="AH18" s="18">
        <v>201</v>
      </c>
      <c r="AI18">
        <v>36</v>
      </c>
      <c r="AJ18" s="18">
        <v>35</v>
      </c>
      <c r="AK18">
        <v>86600</v>
      </c>
      <c r="AL18" s="18">
        <v>59036</v>
      </c>
      <c r="AM18">
        <v>884</v>
      </c>
      <c r="AN18" s="18">
        <v>79</v>
      </c>
      <c r="AO18">
        <v>650</v>
      </c>
      <c r="AP18" s="18">
        <v>179</v>
      </c>
      <c r="AQ18">
        <v>130</v>
      </c>
      <c r="AR18" s="18">
        <v>154</v>
      </c>
      <c r="AS18">
        <v>271</v>
      </c>
      <c r="AT18" s="18">
        <v>114</v>
      </c>
      <c r="AU18">
        <f t="shared" si="6"/>
        <v>401</v>
      </c>
      <c r="AV18">
        <f t="shared" si="7"/>
        <v>61.692307692307693</v>
      </c>
      <c r="AW18" s="9">
        <v>94753.881807647704</v>
      </c>
      <c r="AX18">
        <v>855</v>
      </c>
      <c r="AY18" s="18">
        <v>255</v>
      </c>
      <c r="AZ18">
        <v>296</v>
      </c>
      <c r="BA18" s="18">
        <v>200</v>
      </c>
      <c r="BB18">
        <v>559</v>
      </c>
      <c r="BC18" s="18">
        <v>172</v>
      </c>
      <c r="BD18">
        <f t="shared" si="8"/>
        <v>34.619883040935676</v>
      </c>
      <c r="BE18">
        <v>20</v>
      </c>
      <c r="BF18" s="18">
        <v>29</v>
      </c>
      <c r="BG18">
        <v>20</v>
      </c>
      <c r="BH18" s="18">
        <v>29</v>
      </c>
      <c r="BI18">
        <v>0</v>
      </c>
      <c r="BJ18" s="18">
        <v>9</v>
      </c>
      <c r="BK18">
        <f t="shared" si="9"/>
        <v>100</v>
      </c>
      <c r="BL18" s="11">
        <v>569</v>
      </c>
      <c r="BM18" s="11">
        <v>2</v>
      </c>
      <c r="BN18" s="11">
        <v>0.35149384885764501</v>
      </c>
    </row>
    <row r="19" spans="1:66" x14ac:dyDescent="0.3">
      <c r="A19" s="5">
        <v>55079001200</v>
      </c>
      <c r="B19" t="s">
        <v>26</v>
      </c>
      <c r="C19">
        <v>1178</v>
      </c>
      <c r="D19" s="18">
        <v>142</v>
      </c>
      <c r="E19">
        <v>1078</v>
      </c>
      <c r="F19" s="18">
        <v>151</v>
      </c>
      <c r="G19">
        <v>100</v>
      </c>
      <c r="H19" s="18">
        <v>47</v>
      </c>
      <c r="I19">
        <f t="shared" si="0"/>
        <v>8.4889643463497446</v>
      </c>
      <c r="J19">
        <v>142</v>
      </c>
      <c r="K19" s="18">
        <v>62</v>
      </c>
      <c r="L19">
        <v>407</v>
      </c>
      <c r="M19" s="18">
        <v>108</v>
      </c>
      <c r="N19">
        <v>307</v>
      </c>
      <c r="O19" s="18">
        <v>128</v>
      </c>
      <c r="P19">
        <v>93</v>
      </c>
      <c r="Q19" s="18">
        <v>71</v>
      </c>
      <c r="R19">
        <v>150</v>
      </c>
      <c r="S19" s="18">
        <v>75</v>
      </c>
      <c r="T19">
        <f t="shared" si="1"/>
        <v>243</v>
      </c>
      <c r="U19">
        <f t="shared" si="2"/>
        <v>20.62818336162988</v>
      </c>
      <c r="V19">
        <f t="shared" si="3"/>
        <v>957</v>
      </c>
      <c r="W19">
        <f t="shared" si="4"/>
        <v>81.239388794567063</v>
      </c>
      <c r="X19">
        <v>199</v>
      </c>
      <c r="Y19" s="18">
        <v>124</v>
      </c>
      <c r="Z19">
        <f t="shared" si="5"/>
        <v>18.460111317254174</v>
      </c>
      <c r="AA19">
        <v>879</v>
      </c>
      <c r="AB19" s="18">
        <v>113</v>
      </c>
      <c r="AC19">
        <v>320</v>
      </c>
      <c r="AD19" s="18">
        <v>105</v>
      </c>
      <c r="AE19">
        <v>449</v>
      </c>
      <c r="AF19" s="18">
        <v>108</v>
      </c>
      <c r="AG19">
        <v>197</v>
      </c>
      <c r="AH19" s="18">
        <v>124</v>
      </c>
      <c r="AI19">
        <v>112</v>
      </c>
      <c r="AJ19" s="18">
        <v>69</v>
      </c>
      <c r="AK19">
        <v>92300</v>
      </c>
      <c r="AL19" s="18">
        <v>9090</v>
      </c>
      <c r="AM19">
        <v>928</v>
      </c>
      <c r="AN19" s="18">
        <v>45</v>
      </c>
      <c r="AO19">
        <v>826</v>
      </c>
      <c r="AP19" s="18">
        <v>125</v>
      </c>
      <c r="AQ19">
        <v>137</v>
      </c>
      <c r="AR19" s="18">
        <v>71</v>
      </c>
      <c r="AS19">
        <v>518</v>
      </c>
      <c r="AT19" s="18">
        <v>128</v>
      </c>
      <c r="AU19">
        <f t="shared" si="6"/>
        <v>655</v>
      </c>
      <c r="AV19">
        <f t="shared" si="7"/>
        <v>79.29782082324455</v>
      </c>
      <c r="AW19" s="9">
        <v>109662.5078550075</v>
      </c>
      <c r="AX19">
        <v>780</v>
      </c>
      <c r="AY19" s="18">
        <v>118</v>
      </c>
      <c r="AZ19">
        <v>61</v>
      </c>
      <c r="BA19" s="18">
        <v>33</v>
      </c>
      <c r="BB19">
        <v>719</v>
      </c>
      <c r="BC19" s="18">
        <v>116</v>
      </c>
      <c r="BD19">
        <f t="shared" si="8"/>
        <v>7.8205128205128203</v>
      </c>
      <c r="BE19">
        <v>39</v>
      </c>
      <c r="BF19" s="18">
        <v>35</v>
      </c>
      <c r="BG19">
        <v>17</v>
      </c>
      <c r="BH19" s="18">
        <v>27</v>
      </c>
      <c r="BI19">
        <v>22</v>
      </c>
      <c r="BJ19" s="18">
        <v>22</v>
      </c>
      <c r="BK19">
        <f t="shared" si="9"/>
        <v>43.589743589743591</v>
      </c>
      <c r="BL19" s="11">
        <v>493</v>
      </c>
      <c r="BM19" s="11">
        <v>2</v>
      </c>
      <c r="BN19" s="11">
        <v>0.40567951318458417</v>
      </c>
    </row>
    <row r="20" spans="1:66" x14ac:dyDescent="0.3">
      <c r="A20" s="5">
        <v>55079001300</v>
      </c>
      <c r="B20" t="s">
        <v>27</v>
      </c>
      <c r="C20">
        <v>1652</v>
      </c>
      <c r="D20" s="18">
        <v>366</v>
      </c>
      <c r="E20">
        <v>1542</v>
      </c>
      <c r="F20" s="18">
        <v>350</v>
      </c>
      <c r="G20">
        <v>110</v>
      </c>
      <c r="H20" s="18">
        <v>70</v>
      </c>
      <c r="I20">
        <f t="shared" si="0"/>
        <v>6.6585956416464889</v>
      </c>
      <c r="J20">
        <v>36</v>
      </c>
      <c r="K20" s="18">
        <v>58</v>
      </c>
      <c r="L20">
        <v>358</v>
      </c>
      <c r="M20" s="18">
        <v>132</v>
      </c>
      <c r="N20">
        <v>540</v>
      </c>
      <c r="O20" s="18">
        <v>158</v>
      </c>
      <c r="P20">
        <v>227</v>
      </c>
      <c r="Q20" s="18">
        <v>195</v>
      </c>
      <c r="R20">
        <v>333</v>
      </c>
      <c r="S20" s="18">
        <v>312</v>
      </c>
      <c r="T20">
        <f t="shared" si="1"/>
        <v>560</v>
      </c>
      <c r="U20">
        <f t="shared" si="2"/>
        <v>33.898305084745758</v>
      </c>
      <c r="V20">
        <f t="shared" si="3"/>
        <v>1458</v>
      </c>
      <c r="W20">
        <f t="shared" si="4"/>
        <v>88.256658595641653</v>
      </c>
      <c r="X20">
        <v>315</v>
      </c>
      <c r="Y20" s="18">
        <v>98</v>
      </c>
      <c r="Z20">
        <f t="shared" si="5"/>
        <v>20.428015564202333</v>
      </c>
      <c r="AA20">
        <v>1227</v>
      </c>
      <c r="AB20" s="18">
        <v>368</v>
      </c>
      <c r="AC20">
        <v>375</v>
      </c>
      <c r="AD20" s="18">
        <v>316</v>
      </c>
      <c r="AE20">
        <v>688</v>
      </c>
      <c r="AF20" s="18">
        <v>218</v>
      </c>
      <c r="AG20">
        <v>355</v>
      </c>
      <c r="AH20" s="18">
        <v>133</v>
      </c>
      <c r="AI20">
        <v>124</v>
      </c>
      <c r="AJ20" s="18">
        <v>134</v>
      </c>
      <c r="AK20">
        <v>96800</v>
      </c>
      <c r="AL20" s="18">
        <v>20701</v>
      </c>
      <c r="AM20">
        <v>936</v>
      </c>
      <c r="AN20" s="18">
        <v>174</v>
      </c>
      <c r="AO20">
        <v>1062</v>
      </c>
      <c r="AP20" s="18">
        <v>330</v>
      </c>
      <c r="AQ20">
        <v>0</v>
      </c>
      <c r="AR20" s="18">
        <v>9</v>
      </c>
      <c r="AS20">
        <v>429</v>
      </c>
      <c r="AT20" s="18">
        <v>155</v>
      </c>
      <c r="AU20">
        <f t="shared" si="6"/>
        <v>429</v>
      </c>
      <c r="AV20">
        <f t="shared" si="7"/>
        <v>40.395480225988699</v>
      </c>
      <c r="AW20" s="9">
        <v>124429.548088065</v>
      </c>
      <c r="AX20">
        <v>1082</v>
      </c>
      <c r="AY20" s="18">
        <v>331</v>
      </c>
      <c r="AZ20">
        <v>142</v>
      </c>
      <c r="BA20" s="18">
        <v>70</v>
      </c>
      <c r="BB20">
        <v>940</v>
      </c>
      <c r="BC20" s="18">
        <v>340</v>
      </c>
      <c r="BD20">
        <f t="shared" si="8"/>
        <v>13.123844731977819</v>
      </c>
      <c r="BE20">
        <v>129</v>
      </c>
      <c r="BF20" s="18">
        <v>108</v>
      </c>
      <c r="BG20">
        <v>0</v>
      </c>
      <c r="BH20" s="18">
        <v>9</v>
      </c>
      <c r="BI20">
        <v>129</v>
      </c>
      <c r="BJ20" s="18">
        <v>108</v>
      </c>
      <c r="BK20">
        <f t="shared" si="9"/>
        <v>0</v>
      </c>
      <c r="BL20" s="11">
        <v>1045</v>
      </c>
      <c r="BM20" s="11">
        <v>1</v>
      </c>
      <c r="BN20" s="11">
        <v>9.569377990430622E-2</v>
      </c>
    </row>
    <row r="21" spans="1:66" x14ac:dyDescent="0.3">
      <c r="A21" s="5">
        <v>55079001400</v>
      </c>
      <c r="B21" t="s">
        <v>28</v>
      </c>
      <c r="C21">
        <v>1024</v>
      </c>
      <c r="D21" s="18">
        <v>166</v>
      </c>
      <c r="E21">
        <v>993</v>
      </c>
      <c r="F21" s="18">
        <v>172</v>
      </c>
      <c r="G21">
        <v>31</v>
      </c>
      <c r="H21" s="18">
        <v>29</v>
      </c>
      <c r="I21">
        <f t="shared" si="0"/>
        <v>3.02734375</v>
      </c>
      <c r="J21">
        <v>198</v>
      </c>
      <c r="K21" s="18">
        <v>94</v>
      </c>
      <c r="L21">
        <v>277</v>
      </c>
      <c r="M21" s="18">
        <v>167</v>
      </c>
      <c r="N21">
        <v>338</v>
      </c>
      <c r="O21" s="18">
        <v>101</v>
      </c>
      <c r="P21">
        <v>57</v>
      </c>
      <c r="Q21" s="18">
        <v>49</v>
      </c>
      <c r="R21">
        <v>82</v>
      </c>
      <c r="S21" s="18">
        <v>50</v>
      </c>
      <c r="T21">
        <f t="shared" si="1"/>
        <v>139</v>
      </c>
      <c r="U21">
        <f t="shared" si="2"/>
        <v>13.57421875</v>
      </c>
      <c r="V21">
        <f t="shared" si="3"/>
        <v>754</v>
      </c>
      <c r="W21">
        <f t="shared" si="4"/>
        <v>73.6328125</v>
      </c>
      <c r="X21">
        <v>259</v>
      </c>
      <c r="Y21" s="18">
        <v>80</v>
      </c>
      <c r="Z21">
        <f t="shared" si="5"/>
        <v>26.082578046324269</v>
      </c>
      <c r="AA21">
        <v>734</v>
      </c>
      <c r="AB21" s="18">
        <v>167</v>
      </c>
      <c r="AC21">
        <v>158</v>
      </c>
      <c r="AD21" s="18">
        <v>88</v>
      </c>
      <c r="AE21">
        <v>458</v>
      </c>
      <c r="AF21" s="18">
        <v>180</v>
      </c>
      <c r="AG21">
        <v>274</v>
      </c>
      <c r="AH21" s="18">
        <v>79</v>
      </c>
      <c r="AI21">
        <v>103</v>
      </c>
      <c r="AJ21" s="18">
        <v>77</v>
      </c>
      <c r="AK21">
        <v>107900</v>
      </c>
      <c r="AL21" s="18">
        <v>11486</v>
      </c>
      <c r="AM21">
        <v>963</v>
      </c>
      <c r="AN21" s="18">
        <v>74</v>
      </c>
      <c r="AO21">
        <v>722</v>
      </c>
      <c r="AP21" s="18">
        <v>167</v>
      </c>
      <c r="AQ21">
        <v>5</v>
      </c>
      <c r="AR21" s="18">
        <v>8</v>
      </c>
      <c r="AS21">
        <v>350</v>
      </c>
      <c r="AT21" s="18">
        <v>92</v>
      </c>
      <c r="AU21">
        <f t="shared" si="6"/>
        <v>355</v>
      </c>
      <c r="AV21">
        <f t="shared" si="7"/>
        <v>49.168975069252078</v>
      </c>
      <c r="AW21" s="9">
        <v>154786.34812847502</v>
      </c>
      <c r="AX21">
        <v>592</v>
      </c>
      <c r="AY21" s="18">
        <v>77</v>
      </c>
      <c r="AZ21">
        <v>93</v>
      </c>
      <c r="BA21" s="18">
        <v>46</v>
      </c>
      <c r="BB21">
        <v>499</v>
      </c>
      <c r="BC21" s="18">
        <v>75</v>
      </c>
      <c r="BD21">
        <f t="shared" si="8"/>
        <v>15.70945945945946</v>
      </c>
      <c r="BE21">
        <v>13</v>
      </c>
      <c r="BF21" s="18">
        <v>21</v>
      </c>
      <c r="BG21">
        <v>0</v>
      </c>
      <c r="BH21" s="18">
        <v>9</v>
      </c>
      <c r="BI21">
        <v>13</v>
      </c>
      <c r="BJ21" s="18">
        <v>21</v>
      </c>
      <c r="BK21">
        <f t="shared" si="9"/>
        <v>0</v>
      </c>
      <c r="BL21" s="11">
        <v>376</v>
      </c>
      <c r="BM21" s="11">
        <v>0</v>
      </c>
      <c r="BN21" s="11">
        <v>0</v>
      </c>
    </row>
    <row r="22" spans="1:66" x14ac:dyDescent="0.3">
      <c r="A22" s="5">
        <v>55079001500</v>
      </c>
      <c r="B22" t="s">
        <v>29</v>
      </c>
      <c r="C22">
        <v>1325</v>
      </c>
      <c r="D22" s="18">
        <v>243</v>
      </c>
      <c r="E22">
        <v>1259</v>
      </c>
      <c r="F22" s="18">
        <v>250</v>
      </c>
      <c r="G22">
        <v>66</v>
      </c>
      <c r="H22" s="18">
        <v>54</v>
      </c>
      <c r="I22">
        <f t="shared" si="0"/>
        <v>4.9811320754716979</v>
      </c>
      <c r="J22">
        <v>234</v>
      </c>
      <c r="K22" s="18">
        <v>91</v>
      </c>
      <c r="L22">
        <v>306</v>
      </c>
      <c r="M22" s="18">
        <v>174</v>
      </c>
      <c r="N22">
        <v>586</v>
      </c>
      <c r="O22" s="18">
        <v>172</v>
      </c>
      <c r="P22">
        <v>82</v>
      </c>
      <c r="Q22" s="18">
        <v>65</v>
      </c>
      <c r="R22">
        <v>50</v>
      </c>
      <c r="S22" s="18">
        <v>52</v>
      </c>
      <c r="T22">
        <f t="shared" si="1"/>
        <v>132</v>
      </c>
      <c r="U22">
        <f t="shared" si="2"/>
        <v>9.9622641509433958</v>
      </c>
      <c r="V22">
        <f t="shared" si="3"/>
        <v>1024</v>
      </c>
      <c r="W22">
        <f t="shared" si="4"/>
        <v>77.283018867924525</v>
      </c>
      <c r="X22">
        <v>591</v>
      </c>
      <c r="Y22" s="18">
        <v>206</v>
      </c>
      <c r="Z22">
        <f t="shared" si="5"/>
        <v>46.94201747418586</v>
      </c>
      <c r="AA22">
        <v>668</v>
      </c>
      <c r="AB22" s="18">
        <v>133</v>
      </c>
      <c r="AC22">
        <v>131</v>
      </c>
      <c r="AD22" s="18">
        <v>73</v>
      </c>
      <c r="AE22">
        <v>617</v>
      </c>
      <c r="AF22" s="18">
        <v>245</v>
      </c>
      <c r="AG22">
        <v>365</v>
      </c>
      <c r="AH22" s="18">
        <v>116</v>
      </c>
      <c r="AI22">
        <v>146</v>
      </c>
      <c r="AJ22" s="18">
        <v>72</v>
      </c>
      <c r="AK22">
        <v>113200</v>
      </c>
      <c r="AL22" s="18">
        <v>11019</v>
      </c>
      <c r="AM22">
        <v>993</v>
      </c>
      <c r="AN22" s="18">
        <v>128</v>
      </c>
      <c r="AO22">
        <v>660</v>
      </c>
      <c r="AP22" s="18">
        <v>130</v>
      </c>
      <c r="AQ22">
        <v>94</v>
      </c>
      <c r="AR22" s="18">
        <v>82</v>
      </c>
      <c r="AS22">
        <v>328</v>
      </c>
      <c r="AT22" s="18">
        <v>115</v>
      </c>
      <c r="AU22">
        <f t="shared" si="6"/>
        <v>422</v>
      </c>
      <c r="AV22">
        <f t="shared" si="7"/>
        <v>63.939393939393938</v>
      </c>
      <c r="AW22" s="9">
        <v>156334.69012605</v>
      </c>
      <c r="AX22">
        <v>700</v>
      </c>
      <c r="AY22" s="18">
        <v>215</v>
      </c>
      <c r="AZ22">
        <v>255</v>
      </c>
      <c r="BA22" s="18">
        <v>140</v>
      </c>
      <c r="BB22">
        <v>445</v>
      </c>
      <c r="BC22" s="18">
        <v>143</v>
      </c>
      <c r="BD22">
        <f t="shared" si="8"/>
        <v>36.428571428571423</v>
      </c>
      <c r="BE22">
        <v>75</v>
      </c>
      <c r="BF22" s="18">
        <v>46</v>
      </c>
      <c r="BG22">
        <v>36</v>
      </c>
      <c r="BH22" s="18">
        <v>27</v>
      </c>
      <c r="BI22">
        <v>39</v>
      </c>
      <c r="BJ22" s="18">
        <v>44</v>
      </c>
      <c r="BK22">
        <f t="shared" si="9"/>
        <v>48</v>
      </c>
      <c r="BL22" s="11">
        <v>697</v>
      </c>
      <c r="BM22" s="11">
        <v>1</v>
      </c>
      <c r="BN22" s="11">
        <v>0.14347202295552369</v>
      </c>
    </row>
    <row r="23" spans="1:66" x14ac:dyDescent="0.3">
      <c r="A23" s="5">
        <v>55079001600</v>
      </c>
      <c r="B23" t="s">
        <v>30</v>
      </c>
      <c r="C23">
        <v>1077</v>
      </c>
      <c r="D23" s="18">
        <v>116</v>
      </c>
      <c r="E23">
        <v>1005</v>
      </c>
      <c r="F23" s="18">
        <v>139</v>
      </c>
      <c r="G23">
        <v>72</v>
      </c>
      <c r="H23" s="18">
        <v>64</v>
      </c>
      <c r="I23">
        <f t="shared" si="0"/>
        <v>6.6852367688022287</v>
      </c>
      <c r="J23">
        <v>241</v>
      </c>
      <c r="K23" s="18">
        <v>123</v>
      </c>
      <c r="L23">
        <v>238</v>
      </c>
      <c r="M23" s="18">
        <v>124</v>
      </c>
      <c r="N23">
        <v>332</v>
      </c>
      <c r="O23" s="18">
        <v>129</v>
      </c>
      <c r="P23">
        <v>74</v>
      </c>
      <c r="Q23" s="18">
        <v>64</v>
      </c>
      <c r="R23">
        <v>101</v>
      </c>
      <c r="S23" s="18">
        <v>96</v>
      </c>
      <c r="T23">
        <f t="shared" si="1"/>
        <v>175</v>
      </c>
      <c r="U23">
        <f t="shared" si="2"/>
        <v>16.248839368616526</v>
      </c>
      <c r="V23">
        <f t="shared" si="3"/>
        <v>745</v>
      </c>
      <c r="W23">
        <f t="shared" si="4"/>
        <v>69.173630454967508</v>
      </c>
      <c r="X23">
        <v>297</v>
      </c>
      <c r="Y23" s="18">
        <v>119</v>
      </c>
      <c r="Z23">
        <f t="shared" si="5"/>
        <v>29.552238805970148</v>
      </c>
      <c r="AA23">
        <v>708</v>
      </c>
      <c r="AB23" s="18">
        <v>155</v>
      </c>
      <c r="AC23">
        <v>230</v>
      </c>
      <c r="AD23" s="18">
        <v>112</v>
      </c>
      <c r="AE23">
        <v>433</v>
      </c>
      <c r="AF23" s="18">
        <v>136</v>
      </c>
      <c r="AG23">
        <v>260</v>
      </c>
      <c r="AH23" s="18">
        <v>105</v>
      </c>
      <c r="AI23">
        <v>82</v>
      </c>
      <c r="AJ23" s="18">
        <v>80</v>
      </c>
      <c r="AK23">
        <v>127500</v>
      </c>
      <c r="AL23" s="18">
        <v>16260</v>
      </c>
      <c r="AM23">
        <v>1102</v>
      </c>
      <c r="AN23" s="18">
        <v>54</v>
      </c>
      <c r="AO23">
        <v>708</v>
      </c>
      <c r="AP23" s="18">
        <v>155</v>
      </c>
      <c r="AQ23">
        <v>0</v>
      </c>
      <c r="AR23" s="18">
        <v>9</v>
      </c>
      <c r="AS23">
        <v>340</v>
      </c>
      <c r="AT23" s="18">
        <v>121</v>
      </c>
      <c r="AU23">
        <f t="shared" si="6"/>
        <v>340</v>
      </c>
      <c r="AV23">
        <f t="shared" si="7"/>
        <v>48.022598870056498</v>
      </c>
      <c r="AW23" s="9">
        <v>156187.71726535301</v>
      </c>
      <c r="AX23">
        <v>860</v>
      </c>
      <c r="AY23" s="18">
        <v>153</v>
      </c>
      <c r="AZ23">
        <v>211</v>
      </c>
      <c r="BA23" s="18">
        <v>109</v>
      </c>
      <c r="BB23">
        <v>649</v>
      </c>
      <c r="BC23" s="18">
        <v>158</v>
      </c>
      <c r="BD23">
        <f t="shared" si="8"/>
        <v>24.534883720930232</v>
      </c>
      <c r="BE23">
        <v>0</v>
      </c>
      <c r="BF23" s="18">
        <v>9</v>
      </c>
      <c r="BG23">
        <v>0</v>
      </c>
      <c r="BH23" s="18">
        <v>9</v>
      </c>
      <c r="BI23">
        <v>0</v>
      </c>
      <c r="BJ23" s="18">
        <v>9</v>
      </c>
      <c r="BL23" s="11">
        <v>448</v>
      </c>
      <c r="BM23" s="11">
        <v>5</v>
      </c>
      <c r="BN23" s="11">
        <v>1.116071428571429</v>
      </c>
    </row>
    <row r="24" spans="1:66" x14ac:dyDescent="0.3">
      <c r="A24" s="5">
        <v>55079001700</v>
      </c>
      <c r="B24" t="s">
        <v>31</v>
      </c>
      <c r="C24">
        <v>1977</v>
      </c>
      <c r="D24" s="18">
        <v>298</v>
      </c>
      <c r="E24">
        <v>1845</v>
      </c>
      <c r="F24" s="18">
        <v>304</v>
      </c>
      <c r="G24">
        <v>132</v>
      </c>
      <c r="H24" s="18">
        <v>83</v>
      </c>
      <c r="I24">
        <f t="shared" si="0"/>
        <v>6.6767830045523517</v>
      </c>
      <c r="J24">
        <v>177</v>
      </c>
      <c r="K24" s="18">
        <v>75</v>
      </c>
      <c r="L24">
        <v>713</v>
      </c>
      <c r="M24" s="18">
        <v>233</v>
      </c>
      <c r="N24">
        <v>791</v>
      </c>
      <c r="O24" s="18">
        <v>238</v>
      </c>
      <c r="P24">
        <v>139</v>
      </c>
      <c r="Q24" s="18">
        <v>130</v>
      </c>
      <c r="R24">
        <v>61</v>
      </c>
      <c r="S24" s="18">
        <v>59</v>
      </c>
      <c r="T24">
        <f t="shared" si="1"/>
        <v>200</v>
      </c>
      <c r="U24">
        <f t="shared" si="2"/>
        <v>10.116337885685383</v>
      </c>
      <c r="V24">
        <f t="shared" si="3"/>
        <v>1704</v>
      </c>
      <c r="W24">
        <f t="shared" si="4"/>
        <v>86.191198786039465</v>
      </c>
      <c r="X24">
        <v>760</v>
      </c>
      <c r="Y24" s="18">
        <v>229</v>
      </c>
      <c r="Z24">
        <f t="shared" si="5"/>
        <v>41.192411924119241</v>
      </c>
      <c r="AA24">
        <v>1085</v>
      </c>
      <c r="AB24" s="18">
        <v>247</v>
      </c>
      <c r="AC24">
        <v>232</v>
      </c>
      <c r="AD24" s="18">
        <v>141</v>
      </c>
      <c r="AE24">
        <v>1031</v>
      </c>
      <c r="AF24" s="18">
        <v>310</v>
      </c>
      <c r="AG24">
        <v>413</v>
      </c>
      <c r="AH24" s="18">
        <v>147</v>
      </c>
      <c r="AI24">
        <v>169</v>
      </c>
      <c r="AJ24" s="18">
        <v>66</v>
      </c>
      <c r="AK24">
        <v>132500</v>
      </c>
      <c r="AL24" s="18">
        <v>29239</v>
      </c>
      <c r="AM24">
        <v>1048</v>
      </c>
      <c r="AN24" s="18">
        <v>75</v>
      </c>
      <c r="AO24">
        <v>975</v>
      </c>
      <c r="AP24" s="18">
        <v>175</v>
      </c>
      <c r="AQ24">
        <v>32</v>
      </c>
      <c r="AR24" s="18">
        <v>43</v>
      </c>
      <c r="AS24">
        <v>433</v>
      </c>
      <c r="AT24" s="18">
        <v>193</v>
      </c>
      <c r="AU24">
        <f t="shared" si="6"/>
        <v>465</v>
      </c>
      <c r="AV24">
        <f t="shared" si="7"/>
        <v>47.692307692307693</v>
      </c>
      <c r="AW24" s="9">
        <v>164392.62905801</v>
      </c>
      <c r="AX24">
        <v>1264</v>
      </c>
      <c r="AY24" s="18">
        <v>247</v>
      </c>
      <c r="AZ24">
        <v>372</v>
      </c>
      <c r="BA24" s="18">
        <v>226</v>
      </c>
      <c r="BB24">
        <v>892</v>
      </c>
      <c r="BC24" s="18">
        <v>167</v>
      </c>
      <c r="BD24">
        <f t="shared" si="8"/>
        <v>29.430379746835445</v>
      </c>
      <c r="BE24">
        <v>0</v>
      </c>
      <c r="BF24" s="18">
        <v>9</v>
      </c>
      <c r="BG24">
        <v>0</v>
      </c>
      <c r="BH24" s="18">
        <v>9</v>
      </c>
      <c r="BI24">
        <v>0</v>
      </c>
      <c r="BJ24" s="18">
        <v>9</v>
      </c>
      <c r="BL24" s="11">
        <v>931</v>
      </c>
      <c r="BM24" s="11">
        <v>2</v>
      </c>
      <c r="BN24" s="11">
        <v>0.21482277121374871</v>
      </c>
    </row>
    <row r="25" spans="1:66" x14ac:dyDescent="0.3">
      <c r="A25" s="5">
        <v>55079001800</v>
      </c>
      <c r="B25" t="s">
        <v>32</v>
      </c>
      <c r="C25">
        <v>963</v>
      </c>
      <c r="D25" s="18">
        <v>189</v>
      </c>
      <c r="E25">
        <v>904</v>
      </c>
      <c r="F25" s="18">
        <v>190</v>
      </c>
      <c r="G25">
        <v>59</v>
      </c>
      <c r="H25" s="18">
        <v>55</v>
      </c>
      <c r="I25">
        <f t="shared" si="0"/>
        <v>6.12668743509865</v>
      </c>
      <c r="J25">
        <v>55</v>
      </c>
      <c r="K25" s="18">
        <v>46</v>
      </c>
      <c r="L25">
        <v>242</v>
      </c>
      <c r="M25" s="18">
        <v>148</v>
      </c>
      <c r="N25">
        <v>399</v>
      </c>
      <c r="O25" s="18">
        <v>112</v>
      </c>
      <c r="P25">
        <v>14</v>
      </c>
      <c r="Q25" s="18">
        <v>16</v>
      </c>
      <c r="R25">
        <v>0</v>
      </c>
      <c r="S25" s="18">
        <v>9</v>
      </c>
      <c r="T25">
        <f t="shared" si="1"/>
        <v>14</v>
      </c>
      <c r="U25">
        <f t="shared" si="2"/>
        <v>1.4537902388369679</v>
      </c>
      <c r="V25">
        <f t="shared" si="3"/>
        <v>655</v>
      </c>
      <c r="W25">
        <f t="shared" si="4"/>
        <v>68.016614745586708</v>
      </c>
      <c r="X25">
        <v>268</v>
      </c>
      <c r="Y25" s="18">
        <v>63</v>
      </c>
      <c r="Z25">
        <f t="shared" si="5"/>
        <v>29.646017699115045</v>
      </c>
      <c r="AA25">
        <v>636</v>
      </c>
      <c r="AB25" s="18">
        <v>194</v>
      </c>
      <c r="AC25">
        <v>192</v>
      </c>
      <c r="AD25" s="18">
        <v>91</v>
      </c>
      <c r="AE25">
        <v>372</v>
      </c>
      <c r="AF25" s="18">
        <v>121</v>
      </c>
      <c r="AG25">
        <v>280</v>
      </c>
      <c r="AH25" s="18">
        <v>152</v>
      </c>
      <c r="AI25">
        <v>60</v>
      </c>
      <c r="AJ25" s="18">
        <v>32</v>
      </c>
      <c r="AK25">
        <v>83800</v>
      </c>
      <c r="AL25" s="18">
        <v>11107</v>
      </c>
      <c r="AM25">
        <v>891</v>
      </c>
      <c r="AN25" s="18">
        <v>66</v>
      </c>
      <c r="AO25">
        <v>562</v>
      </c>
      <c r="AP25" s="18">
        <v>188</v>
      </c>
      <c r="AQ25">
        <v>23</v>
      </c>
      <c r="AR25" s="18">
        <v>26</v>
      </c>
      <c r="AS25">
        <v>235</v>
      </c>
      <c r="AT25" s="18">
        <v>113</v>
      </c>
      <c r="AU25">
        <f t="shared" si="6"/>
        <v>258</v>
      </c>
      <c r="AV25">
        <f t="shared" si="7"/>
        <v>45.907473309608541</v>
      </c>
      <c r="AW25" s="9">
        <v>112263.286604722</v>
      </c>
      <c r="AX25">
        <v>669</v>
      </c>
      <c r="AY25" s="18">
        <v>184</v>
      </c>
      <c r="AZ25">
        <v>107</v>
      </c>
      <c r="BA25" s="18">
        <v>62</v>
      </c>
      <c r="BB25">
        <v>562</v>
      </c>
      <c r="BC25" s="18">
        <v>188</v>
      </c>
      <c r="BD25">
        <f t="shared" si="8"/>
        <v>15.994020926756352</v>
      </c>
      <c r="BE25">
        <v>21</v>
      </c>
      <c r="BF25" s="18">
        <v>23</v>
      </c>
      <c r="BG25">
        <v>21</v>
      </c>
      <c r="BH25" s="18">
        <v>23</v>
      </c>
      <c r="BI25">
        <v>0</v>
      </c>
      <c r="BJ25" s="18">
        <v>9</v>
      </c>
      <c r="BK25">
        <f t="shared" si="9"/>
        <v>100</v>
      </c>
      <c r="BL25" s="11">
        <v>592</v>
      </c>
      <c r="BM25" s="11">
        <v>1</v>
      </c>
      <c r="BN25" s="11">
        <v>0.16891891891891889</v>
      </c>
    </row>
    <row r="26" spans="1:66" x14ac:dyDescent="0.3">
      <c r="A26" s="5">
        <v>55079001900</v>
      </c>
      <c r="B26" t="s">
        <v>33</v>
      </c>
      <c r="C26">
        <v>1185</v>
      </c>
      <c r="D26" s="18">
        <v>160</v>
      </c>
      <c r="E26">
        <v>1139</v>
      </c>
      <c r="F26" s="18">
        <v>170</v>
      </c>
      <c r="G26">
        <v>46</v>
      </c>
      <c r="H26" s="18">
        <v>48</v>
      </c>
      <c r="I26">
        <f t="shared" si="0"/>
        <v>3.8818565400843887</v>
      </c>
      <c r="J26">
        <v>164</v>
      </c>
      <c r="K26" s="18">
        <v>107</v>
      </c>
      <c r="L26">
        <v>151</v>
      </c>
      <c r="M26" s="18">
        <v>71</v>
      </c>
      <c r="N26">
        <v>233</v>
      </c>
      <c r="O26" s="18">
        <v>113</v>
      </c>
      <c r="P26">
        <v>268</v>
      </c>
      <c r="Q26" s="18">
        <v>142</v>
      </c>
      <c r="R26">
        <v>104</v>
      </c>
      <c r="S26" s="18">
        <v>82</v>
      </c>
      <c r="T26">
        <f t="shared" si="1"/>
        <v>372</v>
      </c>
      <c r="U26">
        <f t="shared" si="2"/>
        <v>31.39240506329114</v>
      </c>
      <c r="V26">
        <f t="shared" si="3"/>
        <v>756</v>
      </c>
      <c r="W26">
        <f t="shared" si="4"/>
        <v>63.797468354430379</v>
      </c>
      <c r="X26">
        <v>443</v>
      </c>
      <c r="Y26" s="18">
        <v>130</v>
      </c>
      <c r="Z26">
        <f t="shared" si="5"/>
        <v>38.893766461808603</v>
      </c>
      <c r="AA26">
        <v>696</v>
      </c>
      <c r="AB26" s="18">
        <v>143</v>
      </c>
      <c r="AC26">
        <v>272</v>
      </c>
      <c r="AD26" s="18">
        <v>139</v>
      </c>
      <c r="AE26">
        <v>509</v>
      </c>
      <c r="AF26" s="18">
        <v>132</v>
      </c>
      <c r="AG26">
        <v>289</v>
      </c>
      <c r="AH26" s="18">
        <v>124</v>
      </c>
      <c r="AI26">
        <v>69</v>
      </c>
      <c r="AJ26" s="18">
        <v>62</v>
      </c>
      <c r="AK26">
        <v>84400</v>
      </c>
      <c r="AL26" s="18">
        <v>18182</v>
      </c>
      <c r="AM26">
        <v>1146</v>
      </c>
      <c r="AN26" s="18">
        <v>197</v>
      </c>
      <c r="AO26">
        <v>653</v>
      </c>
      <c r="AP26" s="18">
        <v>142</v>
      </c>
      <c r="AQ26">
        <v>53</v>
      </c>
      <c r="AR26" s="18">
        <v>54</v>
      </c>
      <c r="AS26">
        <v>458</v>
      </c>
      <c r="AT26" s="18">
        <v>138</v>
      </c>
      <c r="AU26">
        <f t="shared" si="6"/>
        <v>511</v>
      </c>
      <c r="AV26">
        <f t="shared" si="7"/>
        <v>78.254211332312408</v>
      </c>
      <c r="AW26" s="9">
        <v>110861.84869739501</v>
      </c>
      <c r="AX26">
        <v>946</v>
      </c>
      <c r="AY26" s="18">
        <v>173</v>
      </c>
      <c r="AZ26">
        <v>337</v>
      </c>
      <c r="BA26" s="18">
        <v>127</v>
      </c>
      <c r="BB26">
        <v>609</v>
      </c>
      <c r="BC26" s="18">
        <v>153</v>
      </c>
      <c r="BD26">
        <f t="shared" si="8"/>
        <v>35.623678646934458</v>
      </c>
      <c r="BE26">
        <v>44</v>
      </c>
      <c r="BF26" s="18">
        <v>52</v>
      </c>
      <c r="BG26">
        <v>1</v>
      </c>
      <c r="BH26" s="18">
        <v>14</v>
      </c>
      <c r="BI26">
        <v>43</v>
      </c>
      <c r="BJ26" s="18">
        <v>52</v>
      </c>
      <c r="BK26">
        <f t="shared" si="9"/>
        <v>2.2727272727272729</v>
      </c>
      <c r="BL26" s="11">
        <v>843</v>
      </c>
      <c r="BM26" s="11">
        <v>5</v>
      </c>
      <c r="BN26" s="11">
        <v>0.59311981020166071</v>
      </c>
    </row>
    <row r="27" spans="1:66" x14ac:dyDescent="0.3">
      <c r="A27" s="5">
        <v>55079002000</v>
      </c>
      <c r="B27" t="s">
        <v>34</v>
      </c>
      <c r="C27">
        <v>1067</v>
      </c>
      <c r="D27" s="18">
        <v>135</v>
      </c>
      <c r="E27">
        <v>968</v>
      </c>
      <c r="F27" s="18">
        <v>137</v>
      </c>
      <c r="G27">
        <v>99</v>
      </c>
      <c r="H27" s="18">
        <v>54</v>
      </c>
      <c r="I27">
        <f t="shared" si="0"/>
        <v>9.2783505154639183</v>
      </c>
      <c r="J27">
        <v>81</v>
      </c>
      <c r="K27" s="18">
        <v>52</v>
      </c>
      <c r="L27">
        <v>59</v>
      </c>
      <c r="M27" s="18">
        <v>40</v>
      </c>
      <c r="N27">
        <v>438</v>
      </c>
      <c r="O27" s="18">
        <v>136</v>
      </c>
      <c r="P27">
        <v>118</v>
      </c>
      <c r="Q27" s="18">
        <v>48</v>
      </c>
      <c r="R27">
        <v>311</v>
      </c>
      <c r="S27" s="18">
        <v>99</v>
      </c>
      <c r="T27">
        <f t="shared" si="1"/>
        <v>429</v>
      </c>
      <c r="U27">
        <f t="shared" si="2"/>
        <v>40.206185567010309</v>
      </c>
      <c r="V27">
        <f t="shared" si="3"/>
        <v>926</v>
      </c>
      <c r="W27">
        <f t="shared" si="4"/>
        <v>86.785379568884721</v>
      </c>
      <c r="X27">
        <v>325</v>
      </c>
      <c r="Y27" s="18">
        <v>80</v>
      </c>
      <c r="Z27">
        <f t="shared" si="5"/>
        <v>33.574380165289256</v>
      </c>
      <c r="AA27">
        <v>643</v>
      </c>
      <c r="AB27" s="18">
        <v>142</v>
      </c>
      <c r="AC27">
        <v>315</v>
      </c>
      <c r="AD27" s="18">
        <v>145</v>
      </c>
      <c r="AE27">
        <v>400</v>
      </c>
      <c r="AF27" s="18">
        <v>106</v>
      </c>
      <c r="AG27">
        <v>196</v>
      </c>
      <c r="AH27" s="18">
        <v>85</v>
      </c>
      <c r="AI27">
        <v>57</v>
      </c>
      <c r="AJ27" s="18">
        <v>39</v>
      </c>
      <c r="AK27">
        <v>79600</v>
      </c>
      <c r="AL27" s="18">
        <v>8765</v>
      </c>
      <c r="AM27">
        <v>923</v>
      </c>
      <c r="AN27" s="18">
        <v>141</v>
      </c>
      <c r="AO27">
        <v>566</v>
      </c>
      <c r="AP27" s="18">
        <v>138</v>
      </c>
      <c r="AQ27">
        <v>40</v>
      </c>
      <c r="AR27" s="18">
        <v>29</v>
      </c>
      <c r="AS27">
        <v>287</v>
      </c>
      <c r="AT27" s="18">
        <v>143</v>
      </c>
      <c r="AU27">
        <f t="shared" si="6"/>
        <v>327</v>
      </c>
      <c r="AV27">
        <f t="shared" si="7"/>
        <v>57.773851590106005</v>
      </c>
      <c r="AW27" s="9">
        <v>104552.8734957945</v>
      </c>
      <c r="AX27">
        <v>777</v>
      </c>
      <c r="AY27" s="18">
        <v>152</v>
      </c>
      <c r="AZ27">
        <v>212</v>
      </c>
      <c r="BA27" s="18">
        <v>65</v>
      </c>
      <c r="BB27">
        <v>565</v>
      </c>
      <c r="BC27" s="18">
        <v>144</v>
      </c>
      <c r="BD27">
        <f t="shared" si="8"/>
        <v>27.284427284427281</v>
      </c>
      <c r="BE27">
        <v>42</v>
      </c>
      <c r="BF27" s="18">
        <v>39</v>
      </c>
      <c r="BG27">
        <v>7</v>
      </c>
      <c r="BH27" s="18">
        <v>11</v>
      </c>
      <c r="BI27">
        <v>35</v>
      </c>
      <c r="BJ27" s="18">
        <v>38</v>
      </c>
      <c r="BK27">
        <f t="shared" si="9"/>
        <v>16.666666666666664</v>
      </c>
      <c r="BL27" s="11">
        <v>728</v>
      </c>
      <c r="BM27" s="11">
        <v>8</v>
      </c>
      <c r="BN27" s="11">
        <v>1.098901098901099</v>
      </c>
    </row>
    <row r="28" spans="1:66" x14ac:dyDescent="0.3">
      <c r="A28" s="5">
        <v>55079002100</v>
      </c>
      <c r="B28" t="s">
        <v>35</v>
      </c>
      <c r="C28">
        <v>1054</v>
      </c>
      <c r="D28" s="18">
        <v>93</v>
      </c>
      <c r="E28">
        <v>856</v>
      </c>
      <c r="F28" s="18">
        <v>109</v>
      </c>
      <c r="G28">
        <v>198</v>
      </c>
      <c r="H28" s="18">
        <v>71</v>
      </c>
      <c r="I28">
        <f t="shared" si="0"/>
        <v>18.785578747628083</v>
      </c>
      <c r="J28">
        <v>78</v>
      </c>
      <c r="K28" s="18">
        <v>56</v>
      </c>
      <c r="L28">
        <v>103</v>
      </c>
      <c r="M28" s="18">
        <v>56</v>
      </c>
      <c r="N28">
        <v>112</v>
      </c>
      <c r="O28" s="18">
        <v>55</v>
      </c>
      <c r="P28">
        <v>187</v>
      </c>
      <c r="Q28" s="18">
        <v>77</v>
      </c>
      <c r="R28">
        <v>516</v>
      </c>
      <c r="S28" s="18">
        <v>115</v>
      </c>
      <c r="T28">
        <f t="shared" si="1"/>
        <v>703</v>
      </c>
      <c r="U28">
        <f t="shared" si="2"/>
        <v>66.698292220113856</v>
      </c>
      <c r="V28">
        <f t="shared" si="3"/>
        <v>918</v>
      </c>
      <c r="W28">
        <f t="shared" si="4"/>
        <v>87.096774193548384</v>
      </c>
      <c r="X28">
        <v>215</v>
      </c>
      <c r="Y28" s="18">
        <v>64</v>
      </c>
      <c r="Z28">
        <f t="shared" si="5"/>
        <v>25.116822429906545</v>
      </c>
      <c r="AA28">
        <v>641</v>
      </c>
      <c r="AB28" s="18">
        <v>108</v>
      </c>
      <c r="AC28">
        <v>223</v>
      </c>
      <c r="AD28" s="18">
        <v>69</v>
      </c>
      <c r="AE28">
        <v>483</v>
      </c>
      <c r="AF28" s="18">
        <v>110</v>
      </c>
      <c r="AG28">
        <v>119</v>
      </c>
      <c r="AH28" s="18">
        <v>77</v>
      </c>
      <c r="AI28">
        <v>31</v>
      </c>
      <c r="AJ28" s="18">
        <v>30</v>
      </c>
      <c r="AK28">
        <v>64000</v>
      </c>
      <c r="AL28" s="18">
        <v>16576</v>
      </c>
      <c r="AM28">
        <v>882</v>
      </c>
      <c r="AN28" s="18">
        <v>41</v>
      </c>
      <c r="AO28">
        <v>577</v>
      </c>
      <c r="AP28" s="18">
        <v>95</v>
      </c>
      <c r="AQ28">
        <v>65</v>
      </c>
      <c r="AR28" s="18">
        <v>54</v>
      </c>
      <c r="AS28">
        <v>302</v>
      </c>
      <c r="AT28" s="18">
        <v>91</v>
      </c>
      <c r="AU28">
        <f t="shared" si="6"/>
        <v>367</v>
      </c>
      <c r="AV28">
        <f t="shared" si="7"/>
        <v>63.60485268630849</v>
      </c>
      <c r="AW28" s="9">
        <v>86679.7498669505</v>
      </c>
      <c r="AX28">
        <v>721</v>
      </c>
      <c r="AY28" s="18">
        <v>114</v>
      </c>
      <c r="AZ28">
        <v>159</v>
      </c>
      <c r="BA28" s="18">
        <v>58</v>
      </c>
      <c r="BB28">
        <v>562</v>
      </c>
      <c r="BC28" s="18">
        <v>109</v>
      </c>
      <c r="BD28">
        <f t="shared" si="8"/>
        <v>22.052704576976424</v>
      </c>
      <c r="BE28">
        <v>42</v>
      </c>
      <c r="BF28" s="18">
        <v>43</v>
      </c>
      <c r="BG28">
        <v>30</v>
      </c>
      <c r="BH28" s="18">
        <v>37</v>
      </c>
      <c r="BI28">
        <v>12</v>
      </c>
      <c r="BJ28" s="18">
        <v>20</v>
      </c>
      <c r="BK28">
        <f t="shared" si="9"/>
        <v>71.428571428571431</v>
      </c>
      <c r="BL28" s="11">
        <v>605</v>
      </c>
      <c r="BM28" s="11">
        <v>5</v>
      </c>
      <c r="BN28" s="11">
        <v>0.82644628099173556</v>
      </c>
    </row>
    <row r="29" spans="1:66" x14ac:dyDescent="0.3">
      <c r="A29" s="5">
        <v>55079002200</v>
      </c>
      <c r="B29" t="s">
        <v>36</v>
      </c>
      <c r="C29">
        <v>1016</v>
      </c>
      <c r="D29" s="18">
        <v>287</v>
      </c>
      <c r="E29">
        <v>911</v>
      </c>
      <c r="F29" s="18">
        <v>294</v>
      </c>
      <c r="G29">
        <v>105</v>
      </c>
      <c r="H29" s="18">
        <v>59</v>
      </c>
      <c r="I29">
        <f t="shared" si="0"/>
        <v>10.334645669291339</v>
      </c>
      <c r="J29">
        <v>1</v>
      </c>
      <c r="K29" s="18">
        <v>2</v>
      </c>
      <c r="L29">
        <v>43</v>
      </c>
      <c r="M29" s="18">
        <v>33</v>
      </c>
      <c r="N29">
        <v>678</v>
      </c>
      <c r="O29" s="18">
        <v>293</v>
      </c>
      <c r="P29">
        <v>89</v>
      </c>
      <c r="Q29" s="18">
        <v>54</v>
      </c>
      <c r="R29">
        <v>110</v>
      </c>
      <c r="S29" s="18">
        <v>54</v>
      </c>
      <c r="T29">
        <f t="shared" si="1"/>
        <v>199</v>
      </c>
      <c r="U29">
        <f t="shared" si="2"/>
        <v>19.586614173228348</v>
      </c>
      <c r="V29">
        <f t="shared" si="3"/>
        <v>920</v>
      </c>
      <c r="W29">
        <f t="shared" si="4"/>
        <v>90.551181102362193</v>
      </c>
      <c r="X29">
        <v>446</v>
      </c>
      <c r="Y29" s="18">
        <v>88</v>
      </c>
      <c r="Z29">
        <f t="shared" si="5"/>
        <v>48.957189901207464</v>
      </c>
      <c r="AA29">
        <v>465</v>
      </c>
      <c r="AB29" s="18">
        <v>285</v>
      </c>
      <c r="AC29">
        <v>94</v>
      </c>
      <c r="AD29" s="18">
        <v>71</v>
      </c>
      <c r="AE29">
        <v>244</v>
      </c>
      <c r="AF29" s="18">
        <v>77</v>
      </c>
      <c r="AG29">
        <v>463</v>
      </c>
      <c r="AH29" s="18">
        <v>291</v>
      </c>
      <c r="AI29">
        <v>110</v>
      </c>
      <c r="AJ29" s="18">
        <v>68</v>
      </c>
      <c r="AK29">
        <v>120600</v>
      </c>
      <c r="AL29" s="18">
        <v>22667</v>
      </c>
      <c r="AM29">
        <v>1524</v>
      </c>
      <c r="AN29" s="18">
        <v>591</v>
      </c>
      <c r="AO29">
        <v>439</v>
      </c>
      <c r="AP29" s="18">
        <v>285</v>
      </c>
      <c r="AQ29">
        <v>207</v>
      </c>
      <c r="AR29" s="18">
        <v>280</v>
      </c>
      <c r="AS29">
        <v>154</v>
      </c>
      <c r="AT29" s="18">
        <v>87</v>
      </c>
      <c r="AU29">
        <f t="shared" si="6"/>
        <v>361</v>
      </c>
      <c r="AV29">
        <f t="shared" si="7"/>
        <v>82.232346241457861</v>
      </c>
      <c r="AW29" s="9">
        <v>165183.82352941201</v>
      </c>
      <c r="AX29">
        <v>527</v>
      </c>
      <c r="AY29" s="18">
        <v>289</v>
      </c>
      <c r="AZ29">
        <v>126</v>
      </c>
      <c r="BA29" s="18">
        <v>44</v>
      </c>
      <c r="BB29">
        <v>401</v>
      </c>
      <c r="BC29" s="18">
        <v>282</v>
      </c>
      <c r="BD29">
        <f t="shared" si="8"/>
        <v>23.908918406072104</v>
      </c>
      <c r="BE29">
        <v>40</v>
      </c>
      <c r="BF29" s="18">
        <v>29</v>
      </c>
      <c r="BG29">
        <v>11</v>
      </c>
      <c r="BH29" s="18">
        <v>14</v>
      </c>
      <c r="BI29">
        <v>29</v>
      </c>
      <c r="BJ29" s="18">
        <v>27</v>
      </c>
      <c r="BK29">
        <f t="shared" si="9"/>
        <v>27.500000000000004</v>
      </c>
      <c r="BL29" s="11">
        <v>600</v>
      </c>
      <c r="BM29" s="11">
        <v>1</v>
      </c>
      <c r="BN29" s="11">
        <v>0.16666666666666671</v>
      </c>
    </row>
    <row r="30" spans="1:66" x14ac:dyDescent="0.3">
      <c r="A30" s="5">
        <v>55079002300</v>
      </c>
      <c r="B30" t="s">
        <v>37</v>
      </c>
      <c r="C30">
        <v>1831</v>
      </c>
      <c r="D30" s="18">
        <v>290</v>
      </c>
      <c r="E30">
        <v>1788</v>
      </c>
      <c r="F30" s="18">
        <v>295</v>
      </c>
      <c r="G30">
        <v>43</v>
      </c>
      <c r="H30" s="18">
        <v>55</v>
      </c>
      <c r="I30">
        <f t="shared" si="0"/>
        <v>2.3484434735117423</v>
      </c>
      <c r="J30">
        <v>89</v>
      </c>
      <c r="K30" s="18">
        <v>77</v>
      </c>
      <c r="L30">
        <v>151</v>
      </c>
      <c r="M30" s="18">
        <v>108</v>
      </c>
      <c r="N30">
        <v>444</v>
      </c>
      <c r="O30" s="18">
        <v>292</v>
      </c>
      <c r="P30">
        <v>351</v>
      </c>
      <c r="Q30" s="18">
        <v>153</v>
      </c>
      <c r="R30">
        <v>738</v>
      </c>
      <c r="S30" s="18">
        <v>176</v>
      </c>
      <c r="T30">
        <f t="shared" si="1"/>
        <v>1089</v>
      </c>
      <c r="U30">
        <f t="shared" si="2"/>
        <v>59.475696340797377</v>
      </c>
      <c r="V30">
        <f t="shared" si="3"/>
        <v>1684</v>
      </c>
      <c r="W30">
        <f t="shared" si="4"/>
        <v>91.971600218459855</v>
      </c>
      <c r="X30">
        <v>607</v>
      </c>
      <c r="Y30" s="18">
        <v>131</v>
      </c>
      <c r="Z30">
        <f t="shared" si="5"/>
        <v>33.948545861297539</v>
      </c>
      <c r="AA30">
        <v>1181</v>
      </c>
      <c r="AB30" s="18">
        <v>304</v>
      </c>
      <c r="AC30">
        <v>310</v>
      </c>
      <c r="AD30" s="18">
        <v>130</v>
      </c>
      <c r="AE30">
        <v>1138</v>
      </c>
      <c r="AF30" s="18">
        <v>331</v>
      </c>
      <c r="AG30">
        <v>265</v>
      </c>
      <c r="AH30" s="18">
        <v>135</v>
      </c>
      <c r="AI30">
        <v>75</v>
      </c>
      <c r="AJ30" s="18">
        <v>55</v>
      </c>
      <c r="AK30">
        <v>74000</v>
      </c>
      <c r="AL30" s="18">
        <v>11146</v>
      </c>
      <c r="AM30">
        <v>901</v>
      </c>
      <c r="AN30" s="18">
        <v>187</v>
      </c>
      <c r="AO30">
        <v>1162</v>
      </c>
      <c r="AP30" s="18">
        <v>302</v>
      </c>
      <c r="AQ30">
        <v>137</v>
      </c>
      <c r="AR30" s="18">
        <v>115</v>
      </c>
      <c r="AS30">
        <v>367</v>
      </c>
      <c r="AT30" s="18">
        <v>123</v>
      </c>
      <c r="AU30">
        <f t="shared" si="6"/>
        <v>504</v>
      </c>
      <c r="AV30">
        <f t="shared" si="7"/>
        <v>43.373493975903614</v>
      </c>
      <c r="AW30" s="9">
        <v>110898.62636629</v>
      </c>
      <c r="AX30">
        <v>1598</v>
      </c>
      <c r="AY30" s="18">
        <v>300</v>
      </c>
      <c r="AZ30">
        <v>525</v>
      </c>
      <c r="BA30" s="18">
        <v>128</v>
      </c>
      <c r="BB30">
        <v>1073</v>
      </c>
      <c r="BC30" s="18">
        <v>308</v>
      </c>
      <c r="BD30">
        <f t="shared" si="8"/>
        <v>32.853566958698373</v>
      </c>
      <c r="BE30">
        <v>31</v>
      </c>
      <c r="BF30" s="18">
        <v>33</v>
      </c>
      <c r="BG30">
        <v>16</v>
      </c>
      <c r="BH30" s="18">
        <v>21</v>
      </c>
      <c r="BI30">
        <v>15</v>
      </c>
      <c r="BJ30" s="18">
        <v>25</v>
      </c>
      <c r="BK30">
        <f t="shared" si="9"/>
        <v>51.612903225806448</v>
      </c>
      <c r="BL30" s="11">
        <v>1169</v>
      </c>
      <c r="BM30" s="11">
        <v>14</v>
      </c>
      <c r="BN30" s="11">
        <v>1.197604790419162</v>
      </c>
    </row>
    <row r="31" spans="1:66" x14ac:dyDescent="0.3">
      <c r="A31" s="5">
        <v>55079002400</v>
      </c>
      <c r="B31" t="s">
        <v>38</v>
      </c>
      <c r="C31">
        <v>1183</v>
      </c>
      <c r="D31" s="18">
        <v>273</v>
      </c>
      <c r="E31">
        <v>1015</v>
      </c>
      <c r="F31" s="18">
        <v>279</v>
      </c>
      <c r="G31">
        <v>168</v>
      </c>
      <c r="H31" s="18">
        <v>65</v>
      </c>
      <c r="I31">
        <f t="shared" si="0"/>
        <v>14.201183431952662</v>
      </c>
      <c r="J31">
        <v>19</v>
      </c>
      <c r="K31" s="18">
        <v>21</v>
      </c>
      <c r="L31">
        <v>114</v>
      </c>
      <c r="M31" s="18">
        <v>75</v>
      </c>
      <c r="N31">
        <v>121</v>
      </c>
      <c r="O31" s="18">
        <v>67</v>
      </c>
      <c r="P31">
        <v>327</v>
      </c>
      <c r="Q31" s="18">
        <v>257</v>
      </c>
      <c r="R31">
        <v>506</v>
      </c>
      <c r="S31" s="18">
        <v>176</v>
      </c>
      <c r="T31">
        <f t="shared" si="1"/>
        <v>833</v>
      </c>
      <c r="U31">
        <f t="shared" si="2"/>
        <v>70.414201183431956</v>
      </c>
      <c r="V31">
        <f t="shared" si="3"/>
        <v>1068</v>
      </c>
      <c r="W31">
        <f t="shared" si="4"/>
        <v>90.278951817413358</v>
      </c>
      <c r="X31">
        <v>228</v>
      </c>
      <c r="Y31" s="18">
        <v>83</v>
      </c>
      <c r="Z31">
        <f t="shared" si="5"/>
        <v>22.463054187192117</v>
      </c>
      <c r="AA31">
        <v>787</v>
      </c>
      <c r="AB31" s="18">
        <v>279</v>
      </c>
      <c r="AC31">
        <v>381</v>
      </c>
      <c r="AD31" s="18">
        <v>251</v>
      </c>
      <c r="AE31">
        <v>344</v>
      </c>
      <c r="AF31" s="18">
        <v>153</v>
      </c>
      <c r="AG31">
        <v>189</v>
      </c>
      <c r="AH31" s="18">
        <v>72</v>
      </c>
      <c r="AI31">
        <v>101</v>
      </c>
      <c r="AJ31" s="18">
        <v>79</v>
      </c>
      <c r="AK31">
        <v>65100</v>
      </c>
      <c r="AL31" s="18">
        <v>10320</v>
      </c>
      <c r="AM31">
        <v>1031</v>
      </c>
      <c r="AN31" s="18">
        <v>171</v>
      </c>
      <c r="AO31">
        <v>762</v>
      </c>
      <c r="AP31" s="18">
        <v>287</v>
      </c>
      <c r="AQ31">
        <v>32</v>
      </c>
      <c r="AR31" s="18">
        <v>24</v>
      </c>
      <c r="AS31">
        <v>449</v>
      </c>
      <c r="AT31" s="18">
        <v>248</v>
      </c>
      <c r="AU31">
        <f t="shared" si="6"/>
        <v>481</v>
      </c>
      <c r="AV31">
        <f t="shared" si="7"/>
        <v>63.123359580052494</v>
      </c>
      <c r="AW31" s="9">
        <v>83300.115874855197</v>
      </c>
      <c r="AX31">
        <v>829</v>
      </c>
      <c r="AY31" s="18">
        <v>282</v>
      </c>
      <c r="AZ31">
        <v>152</v>
      </c>
      <c r="BA31" s="18">
        <v>64</v>
      </c>
      <c r="BB31">
        <v>677</v>
      </c>
      <c r="BC31" s="18">
        <v>288</v>
      </c>
      <c r="BD31">
        <f t="shared" si="8"/>
        <v>18.335343787696019</v>
      </c>
      <c r="BE31">
        <v>70</v>
      </c>
      <c r="BF31" s="18">
        <v>59</v>
      </c>
      <c r="BG31">
        <v>23</v>
      </c>
      <c r="BH31" s="18">
        <v>35</v>
      </c>
      <c r="BI31">
        <v>47</v>
      </c>
      <c r="BJ31" s="18">
        <v>44</v>
      </c>
      <c r="BK31">
        <f t="shared" si="9"/>
        <v>32.857142857142854</v>
      </c>
      <c r="BL31" s="11">
        <v>594</v>
      </c>
      <c r="BM31" s="11">
        <v>4</v>
      </c>
      <c r="BN31" s="11">
        <v>0.67340067340067333</v>
      </c>
    </row>
    <row r="32" spans="1:66" x14ac:dyDescent="0.3">
      <c r="A32" s="5">
        <v>55079002500</v>
      </c>
      <c r="B32" t="s">
        <v>39</v>
      </c>
      <c r="C32">
        <v>932</v>
      </c>
      <c r="D32" s="18">
        <v>108</v>
      </c>
      <c r="E32">
        <v>770</v>
      </c>
      <c r="F32" s="18">
        <v>100</v>
      </c>
      <c r="G32">
        <v>162</v>
      </c>
      <c r="H32" s="18">
        <v>81</v>
      </c>
      <c r="I32">
        <f t="shared" si="0"/>
        <v>17.381974248927037</v>
      </c>
      <c r="J32">
        <v>0</v>
      </c>
      <c r="K32" s="18">
        <v>9</v>
      </c>
      <c r="L32">
        <v>214</v>
      </c>
      <c r="M32" s="18">
        <v>104</v>
      </c>
      <c r="N32">
        <v>266</v>
      </c>
      <c r="O32" s="18">
        <v>86</v>
      </c>
      <c r="P32">
        <v>150</v>
      </c>
      <c r="Q32" s="18">
        <v>74</v>
      </c>
      <c r="R32">
        <v>216</v>
      </c>
      <c r="S32" s="18">
        <v>72</v>
      </c>
      <c r="T32">
        <f t="shared" si="1"/>
        <v>366</v>
      </c>
      <c r="U32">
        <f t="shared" si="2"/>
        <v>39.27038626609442</v>
      </c>
      <c r="V32">
        <f t="shared" si="3"/>
        <v>846</v>
      </c>
      <c r="W32">
        <f t="shared" si="4"/>
        <v>90.772532188841211</v>
      </c>
      <c r="X32">
        <v>194</v>
      </c>
      <c r="Y32" s="18">
        <v>52</v>
      </c>
      <c r="Z32">
        <f t="shared" si="5"/>
        <v>25.194805194805191</v>
      </c>
      <c r="AA32">
        <v>576</v>
      </c>
      <c r="AB32" s="18">
        <v>101</v>
      </c>
      <c r="AC32">
        <v>157</v>
      </c>
      <c r="AD32" s="18">
        <v>72</v>
      </c>
      <c r="AE32">
        <v>303</v>
      </c>
      <c r="AF32" s="18">
        <v>120</v>
      </c>
      <c r="AG32">
        <v>284</v>
      </c>
      <c r="AH32" s="18">
        <v>104</v>
      </c>
      <c r="AI32">
        <v>26</v>
      </c>
      <c r="AJ32" s="18">
        <v>39</v>
      </c>
      <c r="AK32">
        <v>85000</v>
      </c>
      <c r="AL32" s="18">
        <v>29762</v>
      </c>
      <c r="AM32">
        <v>961</v>
      </c>
      <c r="AN32" s="18">
        <v>70</v>
      </c>
      <c r="AO32">
        <v>560</v>
      </c>
      <c r="AP32" s="18">
        <v>101</v>
      </c>
      <c r="AQ32">
        <v>29</v>
      </c>
      <c r="AR32" s="18">
        <v>37</v>
      </c>
      <c r="AS32">
        <v>315</v>
      </c>
      <c r="AT32" s="18">
        <v>92</v>
      </c>
      <c r="AU32">
        <f t="shared" si="6"/>
        <v>344</v>
      </c>
      <c r="AV32">
        <f t="shared" si="7"/>
        <v>61.428571428571431</v>
      </c>
      <c r="AW32" s="9">
        <v>89026.998841251494</v>
      </c>
      <c r="AX32">
        <v>645</v>
      </c>
      <c r="AY32" s="18">
        <v>118</v>
      </c>
      <c r="AZ32">
        <v>153</v>
      </c>
      <c r="BA32" s="18">
        <v>50</v>
      </c>
      <c r="BB32">
        <v>492</v>
      </c>
      <c r="BC32" s="18">
        <v>115</v>
      </c>
      <c r="BD32">
        <f t="shared" si="8"/>
        <v>23.720930232558139</v>
      </c>
      <c r="BE32">
        <v>33</v>
      </c>
      <c r="BF32" s="18">
        <v>41</v>
      </c>
      <c r="BG32">
        <v>26</v>
      </c>
      <c r="BH32" s="18">
        <v>39</v>
      </c>
      <c r="BI32">
        <v>7</v>
      </c>
      <c r="BJ32" s="18">
        <v>12</v>
      </c>
      <c r="BK32">
        <f t="shared" si="9"/>
        <v>78.787878787878782</v>
      </c>
      <c r="BL32" s="11">
        <v>563</v>
      </c>
      <c r="BM32" s="11">
        <v>6</v>
      </c>
      <c r="BN32" s="11">
        <v>1.0657193605683839</v>
      </c>
    </row>
    <row r="33" spans="1:66" x14ac:dyDescent="0.3">
      <c r="A33" s="5">
        <v>55079002600</v>
      </c>
      <c r="B33" t="s">
        <v>40</v>
      </c>
      <c r="C33">
        <v>1288</v>
      </c>
      <c r="D33" s="18">
        <v>204</v>
      </c>
      <c r="E33">
        <v>931</v>
      </c>
      <c r="F33" s="18">
        <v>192</v>
      </c>
      <c r="G33">
        <v>357</v>
      </c>
      <c r="H33" s="18">
        <v>129</v>
      </c>
      <c r="I33">
        <f t="shared" si="0"/>
        <v>27.717391304347828</v>
      </c>
      <c r="J33">
        <v>0</v>
      </c>
      <c r="K33" s="18">
        <v>9</v>
      </c>
      <c r="L33">
        <v>256</v>
      </c>
      <c r="M33" s="18">
        <v>175</v>
      </c>
      <c r="N33">
        <v>244</v>
      </c>
      <c r="O33" s="18">
        <v>106</v>
      </c>
      <c r="P33">
        <v>257</v>
      </c>
      <c r="Q33" s="18">
        <v>122</v>
      </c>
      <c r="R33">
        <v>444</v>
      </c>
      <c r="S33" s="18">
        <v>147</v>
      </c>
      <c r="T33">
        <f t="shared" si="1"/>
        <v>701</v>
      </c>
      <c r="U33">
        <f t="shared" si="2"/>
        <v>54.425465838509311</v>
      </c>
      <c r="V33">
        <f t="shared" si="3"/>
        <v>1201</v>
      </c>
      <c r="W33">
        <f t="shared" si="4"/>
        <v>93.245341614906835</v>
      </c>
      <c r="X33">
        <v>406</v>
      </c>
      <c r="Y33" s="18">
        <v>161</v>
      </c>
      <c r="Z33">
        <f t="shared" si="5"/>
        <v>43.609022556390975</v>
      </c>
      <c r="AA33">
        <v>525</v>
      </c>
      <c r="AB33" s="18">
        <v>157</v>
      </c>
      <c r="AC33">
        <v>149</v>
      </c>
      <c r="AD33" s="18">
        <v>91</v>
      </c>
      <c r="AE33">
        <v>392</v>
      </c>
      <c r="AF33" s="18">
        <v>161</v>
      </c>
      <c r="AG33">
        <v>322</v>
      </c>
      <c r="AH33" s="18">
        <v>156</v>
      </c>
      <c r="AI33">
        <v>68</v>
      </c>
      <c r="AJ33" s="18">
        <v>66</v>
      </c>
      <c r="AK33">
        <v>72500</v>
      </c>
      <c r="AL33" s="18">
        <v>6030</v>
      </c>
      <c r="AM33">
        <v>935</v>
      </c>
      <c r="AN33" s="18">
        <v>96</v>
      </c>
      <c r="AO33">
        <v>513</v>
      </c>
      <c r="AP33" s="18">
        <v>160</v>
      </c>
      <c r="AQ33">
        <v>18</v>
      </c>
      <c r="AR33" s="18">
        <v>29</v>
      </c>
      <c r="AS33">
        <v>339</v>
      </c>
      <c r="AT33" s="18">
        <v>130</v>
      </c>
      <c r="AU33">
        <f t="shared" si="6"/>
        <v>357</v>
      </c>
      <c r="AV33">
        <f t="shared" si="7"/>
        <v>69.590643274853804</v>
      </c>
      <c r="AW33" s="9">
        <v>90020.04008016031</v>
      </c>
      <c r="AX33">
        <v>700</v>
      </c>
      <c r="AY33" s="18">
        <v>155</v>
      </c>
      <c r="AZ33">
        <v>275</v>
      </c>
      <c r="BA33" s="18">
        <v>90</v>
      </c>
      <c r="BB33">
        <v>425</v>
      </c>
      <c r="BC33" s="18">
        <v>153</v>
      </c>
      <c r="BD33">
        <f t="shared" si="8"/>
        <v>39.285714285714285</v>
      </c>
      <c r="BE33">
        <v>71</v>
      </c>
      <c r="BF33" s="18">
        <v>66</v>
      </c>
      <c r="BG33">
        <v>46</v>
      </c>
      <c r="BH33" s="18">
        <v>54</v>
      </c>
      <c r="BI33">
        <v>25</v>
      </c>
      <c r="BJ33" s="18">
        <v>39</v>
      </c>
      <c r="BK33">
        <f t="shared" si="9"/>
        <v>64.788732394366207</v>
      </c>
      <c r="BL33" s="11">
        <v>863</v>
      </c>
      <c r="BM33" s="11">
        <v>7</v>
      </c>
      <c r="BN33" s="11">
        <v>0.81112398609501735</v>
      </c>
    </row>
    <row r="34" spans="1:66" x14ac:dyDescent="0.3">
      <c r="A34" s="5">
        <v>55079002700</v>
      </c>
      <c r="B34" t="s">
        <v>41</v>
      </c>
      <c r="C34">
        <v>908</v>
      </c>
      <c r="D34" s="18">
        <v>186</v>
      </c>
      <c r="E34">
        <v>827</v>
      </c>
      <c r="F34" s="18">
        <v>194</v>
      </c>
      <c r="G34">
        <v>81</v>
      </c>
      <c r="H34" s="18">
        <v>49</v>
      </c>
      <c r="I34">
        <f t="shared" si="0"/>
        <v>8.9207048458149778</v>
      </c>
      <c r="J34">
        <v>0</v>
      </c>
      <c r="K34" s="18">
        <v>9</v>
      </c>
      <c r="L34">
        <v>150</v>
      </c>
      <c r="M34" s="18">
        <v>63</v>
      </c>
      <c r="N34">
        <v>259</v>
      </c>
      <c r="O34" s="18">
        <v>73</v>
      </c>
      <c r="P34">
        <v>395</v>
      </c>
      <c r="Q34" s="18">
        <v>187</v>
      </c>
      <c r="R34">
        <v>84</v>
      </c>
      <c r="S34" s="18">
        <v>45</v>
      </c>
      <c r="T34">
        <f t="shared" si="1"/>
        <v>479</v>
      </c>
      <c r="U34">
        <f t="shared" si="2"/>
        <v>52.753303964757713</v>
      </c>
      <c r="V34">
        <f t="shared" si="3"/>
        <v>888</v>
      </c>
      <c r="W34">
        <f t="shared" si="4"/>
        <v>97.797356828193841</v>
      </c>
      <c r="X34">
        <v>184</v>
      </c>
      <c r="Y34" s="18">
        <v>77</v>
      </c>
      <c r="Z34">
        <f t="shared" si="5"/>
        <v>22.249093107617895</v>
      </c>
      <c r="AA34">
        <v>643</v>
      </c>
      <c r="AB34" s="18">
        <v>193</v>
      </c>
      <c r="AC34">
        <v>245</v>
      </c>
      <c r="AD34" s="18">
        <v>194</v>
      </c>
      <c r="AE34">
        <v>271</v>
      </c>
      <c r="AF34" s="18">
        <v>89</v>
      </c>
      <c r="AG34">
        <v>209</v>
      </c>
      <c r="AH34" s="18">
        <v>73</v>
      </c>
      <c r="AI34">
        <v>102</v>
      </c>
      <c r="AJ34" s="18">
        <v>55</v>
      </c>
      <c r="AK34">
        <v>83200</v>
      </c>
      <c r="AL34" s="18">
        <v>33084</v>
      </c>
      <c r="AM34">
        <v>927</v>
      </c>
      <c r="AN34" s="18">
        <v>141</v>
      </c>
      <c r="AO34">
        <v>620</v>
      </c>
      <c r="AP34" s="18">
        <v>192</v>
      </c>
      <c r="AQ34">
        <v>158</v>
      </c>
      <c r="AR34" s="18">
        <v>153</v>
      </c>
      <c r="AS34">
        <v>241</v>
      </c>
      <c r="AT34" s="18">
        <v>79</v>
      </c>
      <c r="AU34">
        <f t="shared" si="6"/>
        <v>399</v>
      </c>
      <c r="AV34">
        <f t="shared" si="7"/>
        <v>64.354838709677423</v>
      </c>
      <c r="AW34" s="9">
        <v>103456.862663953</v>
      </c>
      <c r="AX34">
        <v>636</v>
      </c>
      <c r="AY34" s="18">
        <v>120</v>
      </c>
      <c r="AZ34">
        <v>145</v>
      </c>
      <c r="BA34" s="18">
        <v>71</v>
      </c>
      <c r="BB34">
        <v>491</v>
      </c>
      <c r="BC34" s="18">
        <v>125</v>
      </c>
      <c r="BD34">
        <f t="shared" si="8"/>
        <v>22.79874213836478</v>
      </c>
      <c r="BE34">
        <v>3</v>
      </c>
      <c r="BF34" s="18">
        <v>6</v>
      </c>
      <c r="BG34">
        <v>3</v>
      </c>
      <c r="BH34" s="18">
        <v>6</v>
      </c>
      <c r="BI34">
        <v>0</v>
      </c>
      <c r="BJ34" s="18">
        <v>9</v>
      </c>
      <c r="BK34">
        <f t="shared" si="9"/>
        <v>100</v>
      </c>
      <c r="BL34" s="11">
        <v>618</v>
      </c>
      <c r="BM34" s="11">
        <v>5</v>
      </c>
      <c r="BN34" s="11">
        <v>0.8090614886731391</v>
      </c>
    </row>
    <row r="35" spans="1:66" x14ac:dyDescent="0.3">
      <c r="A35" s="5">
        <v>55079002800</v>
      </c>
      <c r="B35" t="s">
        <v>42</v>
      </c>
      <c r="C35">
        <v>894</v>
      </c>
      <c r="D35" s="18">
        <v>88</v>
      </c>
      <c r="E35">
        <v>759</v>
      </c>
      <c r="F35" s="18">
        <v>101</v>
      </c>
      <c r="G35">
        <v>135</v>
      </c>
      <c r="H35" s="18">
        <v>50</v>
      </c>
      <c r="I35">
        <f t="shared" si="0"/>
        <v>15.100671140939598</v>
      </c>
      <c r="J35">
        <v>150</v>
      </c>
      <c r="K35" s="18">
        <v>87</v>
      </c>
      <c r="L35">
        <v>43</v>
      </c>
      <c r="M35" s="18">
        <v>33</v>
      </c>
      <c r="N35">
        <v>421</v>
      </c>
      <c r="O35" s="18">
        <v>105</v>
      </c>
      <c r="P35">
        <v>101</v>
      </c>
      <c r="Q35" s="18">
        <v>62</v>
      </c>
      <c r="R35">
        <v>116</v>
      </c>
      <c r="S35" s="18">
        <v>64</v>
      </c>
      <c r="T35">
        <f t="shared" si="1"/>
        <v>217</v>
      </c>
      <c r="U35">
        <f t="shared" si="2"/>
        <v>24.272930648769574</v>
      </c>
      <c r="V35">
        <f t="shared" si="3"/>
        <v>681</v>
      </c>
      <c r="W35">
        <f t="shared" si="4"/>
        <v>76.174496644295303</v>
      </c>
      <c r="X35">
        <v>259</v>
      </c>
      <c r="Y35" s="18">
        <v>65</v>
      </c>
      <c r="Z35">
        <f t="shared" si="5"/>
        <v>34.12384716732543</v>
      </c>
      <c r="AA35">
        <v>500</v>
      </c>
      <c r="AB35" s="18">
        <v>107</v>
      </c>
      <c r="AC35">
        <v>202</v>
      </c>
      <c r="AD35" s="18">
        <v>84</v>
      </c>
      <c r="AE35">
        <v>281</v>
      </c>
      <c r="AF35" s="18">
        <v>88</v>
      </c>
      <c r="AG35">
        <v>218</v>
      </c>
      <c r="AH35" s="18">
        <v>68</v>
      </c>
      <c r="AI35">
        <v>58</v>
      </c>
      <c r="AJ35" s="18">
        <v>35</v>
      </c>
      <c r="AK35">
        <v>76000</v>
      </c>
      <c r="AL35" s="18">
        <v>21867</v>
      </c>
      <c r="AM35">
        <v>964</v>
      </c>
      <c r="AN35" s="18">
        <v>51</v>
      </c>
      <c r="AO35">
        <v>437</v>
      </c>
      <c r="AP35" s="18">
        <v>105</v>
      </c>
      <c r="AQ35">
        <v>9</v>
      </c>
      <c r="AR35" s="18">
        <v>14</v>
      </c>
      <c r="AS35">
        <v>280</v>
      </c>
      <c r="AT35" s="18">
        <v>100</v>
      </c>
      <c r="AU35">
        <f t="shared" si="6"/>
        <v>289</v>
      </c>
      <c r="AV35">
        <f t="shared" si="7"/>
        <v>66.132723112128147</v>
      </c>
      <c r="AW35" s="9">
        <v>104108.842685371</v>
      </c>
      <c r="AX35">
        <v>585</v>
      </c>
      <c r="AY35" s="18">
        <v>86</v>
      </c>
      <c r="AZ35">
        <v>186</v>
      </c>
      <c r="BA35" s="18">
        <v>60</v>
      </c>
      <c r="BB35">
        <v>399</v>
      </c>
      <c r="BC35" s="18">
        <v>81</v>
      </c>
      <c r="BD35">
        <f t="shared" si="8"/>
        <v>31.794871794871792</v>
      </c>
      <c r="BE35">
        <v>56</v>
      </c>
      <c r="BF35" s="18">
        <v>66</v>
      </c>
      <c r="BG35">
        <v>7</v>
      </c>
      <c r="BH35" s="18">
        <v>9</v>
      </c>
      <c r="BI35">
        <v>49</v>
      </c>
      <c r="BJ35" s="18">
        <v>65</v>
      </c>
      <c r="BK35">
        <f t="shared" si="9"/>
        <v>12.5</v>
      </c>
      <c r="BL35" s="11">
        <v>572</v>
      </c>
      <c r="BM35" s="11">
        <v>4</v>
      </c>
      <c r="BN35" s="11">
        <v>0.69930069930069927</v>
      </c>
    </row>
    <row r="36" spans="1:66" x14ac:dyDescent="0.3">
      <c r="A36" s="5">
        <v>55079002900</v>
      </c>
      <c r="B36" t="s">
        <v>43</v>
      </c>
      <c r="C36">
        <v>818</v>
      </c>
      <c r="D36" s="18">
        <v>126</v>
      </c>
      <c r="E36">
        <v>694</v>
      </c>
      <c r="F36" s="18">
        <v>123</v>
      </c>
      <c r="G36">
        <v>124</v>
      </c>
      <c r="H36" s="18">
        <v>79</v>
      </c>
      <c r="I36">
        <f t="shared" si="0"/>
        <v>15.158924205378973</v>
      </c>
      <c r="J36">
        <v>0</v>
      </c>
      <c r="K36" s="18">
        <v>9</v>
      </c>
      <c r="L36">
        <v>31</v>
      </c>
      <c r="M36" s="18">
        <v>29</v>
      </c>
      <c r="N36">
        <v>284</v>
      </c>
      <c r="O36" s="18">
        <v>76</v>
      </c>
      <c r="P36">
        <v>128</v>
      </c>
      <c r="Q36" s="18">
        <v>63</v>
      </c>
      <c r="R36">
        <v>318</v>
      </c>
      <c r="S36" s="18">
        <v>148</v>
      </c>
      <c r="T36">
        <f t="shared" si="1"/>
        <v>446</v>
      </c>
      <c r="U36">
        <f t="shared" si="2"/>
        <v>54.52322738386308</v>
      </c>
      <c r="V36">
        <f t="shared" si="3"/>
        <v>761</v>
      </c>
      <c r="W36">
        <f t="shared" si="4"/>
        <v>93.03178484107579</v>
      </c>
      <c r="X36">
        <v>326</v>
      </c>
      <c r="Y36" s="18">
        <v>134</v>
      </c>
      <c r="Z36">
        <f t="shared" si="5"/>
        <v>46.97406340057637</v>
      </c>
      <c r="AA36">
        <v>368</v>
      </c>
      <c r="AB36" s="18">
        <v>89</v>
      </c>
      <c r="AC36">
        <v>87</v>
      </c>
      <c r="AD36" s="18">
        <v>50</v>
      </c>
      <c r="AE36">
        <v>364</v>
      </c>
      <c r="AF36" s="18">
        <v>141</v>
      </c>
      <c r="AG36">
        <v>120</v>
      </c>
      <c r="AH36" s="18">
        <v>66</v>
      </c>
      <c r="AI36">
        <v>123</v>
      </c>
      <c r="AJ36" s="18">
        <v>63</v>
      </c>
      <c r="AK36">
        <v>75000</v>
      </c>
      <c r="AL36" s="18">
        <v>44204</v>
      </c>
      <c r="AM36">
        <v>1246</v>
      </c>
      <c r="AN36" s="18">
        <v>105</v>
      </c>
      <c r="AO36">
        <v>339</v>
      </c>
      <c r="AP36" s="18">
        <v>97</v>
      </c>
      <c r="AQ36">
        <v>0</v>
      </c>
      <c r="AR36" s="18">
        <v>9</v>
      </c>
      <c r="AS36">
        <v>181</v>
      </c>
      <c r="AT36" s="18">
        <v>82</v>
      </c>
      <c r="AU36">
        <f t="shared" si="6"/>
        <v>181</v>
      </c>
      <c r="AV36">
        <f t="shared" si="7"/>
        <v>53.392330383480825</v>
      </c>
      <c r="AW36" s="9">
        <v>100095.08928571449</v>
      </c>
      <c r="AX36">
        <v>490</v>
      </c>
      <c r="AY36" s="18">
        <v>80</v>
      </c>
      <c r="AZ36">
        <v>179</v>
      </c>
      <c r="BA36" s="18">
        <v>75</v>
      </c>
      <c r="BB36">
        <v>311</v>
      </c>
      <c r="BC36" s="18">
        <v>86</v>
      </c>
      <c r="BD36">
        <f t="shared" si="8"/>
        <v>36.530612244897959</v>
      </c>
      <c r="BE36">
        <v>35</v>
      </c>
      <c r="BF36" s="18">
        <v>38</v>
      </c>
      <c r="BG36">
        <v>2</v>
      </c>
      <c r="BH36" s="18">
        <v>7</v>
      </c>
      <c r="BI36">
        <v>33</v>
      </c>
      <c r="BJ36" s="18">
        <v>37</v>
      </c>
      <c r="BK36">
        <f t="shared" si="9"/>
        <v>5.7142857142857144</v>
      </c>
      <c r="BL36" s="11">
        <v>697</v>
      </c>
      <c r="BM36" s="11">
        <v>6</v>
      </c>
      <c r="BN36" s="11">
        <v>0.86083213773314204</v>
      </c>
    </row>
    <row r="37" spans="1:66" x14ac:dyDescent="0.3">
      <c r="A37" s="5">
        <v>55079003000</v>
      </c>
      <c r="B37" t="s">
        <v>44</v>
      </c>
      <c r="C37">
        <v>1358</v>
      </c>
      <c r="D37" s="18">
        <v>142</v>
      </c>
      <c r="E37">
        <v>1217</v>
      </c>
      <c r="F37" s="18">
        <v>144</v>
      </c>
      <c r="G37">
        <v>141</v>
      </c>
      <c r="H37" s="18">
        <v>87</v>
      </c>
      <c r="I37">
        <f t="shared" si="0"/>
        <v>10.382916053019146</v>
      </c>
      <c r="J37">
        <v>61</v>
      </c>
      <c r="K37" s="18">
        <v>63</v>
      </c>
      <c r="L37">
        <v>102</v>
      </c>
      <c r="M37" s="18">
        <v>73</v>
      </c>
      <c r="N37">
        <v>721</v>
      </c>
      <c r="O37" s="18">
        <v>177</v>
      </c>
      <c r="P37">
        <v>241</v>
      </c>
      <c r="Q37" s="18">
        <v>117</v>
      </c>
      <c r="R37">
        <v>126</v>
      </c>
      <c r="S37" s="18">
        <v>89</v>
      </c>
      <c r="T37">
        <f t="shared" si="1"/>
        <v>367</v>
      </c>
      <c r="U37">
        <f t="shared" si="2"/>
        <v>27.025036818851252</v>
      </c>
      <c r="V37">
        <f t="shared" si="3"/>
        <v>1190</v>
      </c>
      <c r="W37">
        <f t="shared" si="4"/>
        <v>87.628865979381445</v>
      </c>
      <c r="X37">
        <v>760</v>
      </c>
      <c r="Y37" s="18">
        <v>151</v>
      </c>
      <c r="Z37">
        <f t="shared" si="5"/>
        <v>62.448644207066565</v>
      </c>
      <c r="AA37">
        <v>457</v>
      </c>
      <c r="AB37" s="18">
        <v>115</v>
      </c>
      <c r="AC37">
        <v>73</v>
      </c>
      <c r="AD37" s="18">
        <v>57</v>
      </c>
      <c r="AE37">
        <v>471</v>
      </c>
      <c r="AF37" s="18">
        <v>119</v>
      </c>
      <c r="AG37">
        <v>430</v>
      </c>
      <c r="AH37" s="18">
        <v>148</v>
      </c>
      <c r="AI37">
        <v>243</v>
      </c>
      <c r="AJ37" s="18">
        <v>100</v>
      </c>
      <c r="AK37">
        <v>101400</v>
      </c>
      <c r="AL37" s="18">
        <v>9128</v>
      </c>
      <c r="AM37">
        <v>1178</v>
      </c>
      <c r="AN37" s="18">
        <v>199</v>
      </c>
      <c r="AO37">
        <v>434</v>
      </c>
      <c r="AP37" s="18">
        <v>114</v>
      </c>
      <c r="AQ37">
        <v>65</v>
      </c>
      <c r="AR37" s="18">
        <v>61</v>
      </c>
      <c r="AS37">
        <v>203</v>
      </c>
      <c r="AT37" s="18">
        <v>98</v>
      </c>
      <c r="AU37">
        <f t="shared" si="6"/>
        <v>268</v>
      </c>
      <c r="AV37">
        <f t="shared" si="7"/>
        <v>61.751152073732719</v>
      </c>
      <c r="AW37" s="9">
        <v>144639.9533139655</v>
      </c>
      <c r="AX37">
        <v>844</v>
      </c>
      <c r="AY37" s="18">
        <v>166</v>
      </c>
      <c r="AZ37">
        <v>421</v>
      </c>
      <c r="BA37" s="18">
        <v>144</v>
      </c>
      <c r="BB37">
        <v>423</v>
      </c>
      <c r="BC37" s="18">
        <v>113</v>
      </c>
      <c r="BD37">
        <f t="shared" si="8"/>
        <v>49.88151658767773</v>
      </c>
      <c r="BE37">
        <v>95</v>
      </c>
      <c r="BF37" s="18">
        <v>71</v>
      </c>
      <c r="BG37">
        <v>71</v>
      </c>
      <c r="BH37" s="18">
        <v>67</v>
      </c>
      <c r="BI37">
        <v>24</v>
      </c>
      <c r="BJ37" s="18">
        <v>29</v>
      </c>
      <c r="BK37">
        <f t="shared" si="9"/>
        <v>74.73684210526315</v>
      </c>
      <c r="BL37" s="11">
        <v>1253</v>
      </c>
      <c r="BM37" s="11">
        <v>8</v>
      </c>
      <c r="BN37" s="11">
        <v>0.63846767757382283</v>
      </c>
    </row>
    <row r="38" spans="1:66" x14ac:dyDescent="0.3">
      <c r="A38" s="5">
        <v>55079003100</v>
      </c>
      <c r="B38" t="s">
        <v>45</v>
      </c>
      <c r="C38">
        <v>1346</v>
      </c>
      <c r="D38" s="18">
        <v>156</v>
      </c>
      <c r="E38">
        <v>1214</v>
      </c>
      <c r="F38" s="18">
        <v>188</v>
      </c>
      <c r="G38">
        <v>132</v>
      </c>
      <c r="H38" s="18">
        <v>80</v>
      </c>
      <c r="I38">
        <f t="shared" si="0"/>
        <v>9.8068350668647852</v>
      </c>
      <c r="J38">
        <v>164</v>
      </c>
      <c r="K38" s="18">
        <v>94</v>
      </c>
      <c r="L38">
        <v>320</v>
      </c>
      <c r="M38" s="18">
        <v>155</v>
      </c>
      <c r="N38">
        <v>471</v>
      </c>
      <c r="O38" s="18">
        <v>148</v>
      </c>
      <c r="P38">
        <v>232</v>
      </c>
      <c r="Q38" s="18">
        <v>101</v>
      </c>
      <c r="R38">
        <v>145</v>
      </c>
      <c r="S38" s="18">
        <v>68</v>
      </c>
      <c r="T38">
        <f t="shared" si="1"/>
        <v>377</v>
      </c>
      <c r="U38">
        <f t="shared" si="2"/>
        <v>28.008915304606241</v>
      </c>
      <c r="V38">
        <f t="shared" si="3"/>
        <v>1168</v>
      </c>
      <c r="W38">
        <f t="shared" si="4"/>
        <v>86.775631500742946</v>
      </c>
      <c r="X38">
        <v>671</v>
      </c>
      <c r="Y38" s="18">
        <v>187</v>
      </c>
      <c r="Z38">
        <f t="shared" si="5"/>
        <v>55.271828665568364</v>
      </c>
      <c r="AA38">
        <v>543</v>
      </c>
      <c r="AB38" s="18">
        <v>159</v>
      </c>
      <c r="AC38">
        <v>52</v>
      </c>
      <c r="AD38" s="18">
        <v>45</v>
      </c>
      <c r="AE38">
        <v>449</v>
      </c>
      <c r="AF38" s="18">
        <v>175</v>
      </c>
      <c r="AG38">
        <v>499</v>
      </c>
      <c r="AH38" s="18">
        <v>204</v>
      </c>
      <c r="AI38">
        <v>214</v>
      </c>
      <c r="AJ38" s="18">
        <v>97</v>
      </c>
      <c r="AK38">
        <v>132100</v>
      </c>
      <c r="AL38" s="18">
        <v>20610</v>
      </c>
      <c r="AM38">
        <v>1183</v>
      </c>
      <c r="AN38" s="18">
        <v>360</v>
      </c>
      <c r="AO38">
        <v>503</v>
      </c>
      <c r="AP38" s="18">
        <v>154</v>
      </c>
      <c r="AQ38">
        <v>25</v>
      </c>
      <c r="AR38" s="18">
        <v>41</v>
      </c>
      <c r="AS38">
        <v>292</v>
      </c>
      <c r="AT38" s="18">
        <v>120</v>
      </c>
      <c r="AU38">
        <f t="shared" si="6"/>
        <v>317</v>
      </c>
      <c r="AV38">
        <f t="shared" si="7"/>
        <v>63.021868787276347</v>
      </c>
      <c r="AW38" s="9">
        <v>149863.668592437</v>
      </c>
      <c r="AX38">
        <v>903</v>
      </c>
      <c r="AY38" s="18">
        <v>217</v>
      </c>
      <c r="AZ38">
        <v>477</v>
      </c>
      <c r="BA38" s="18">
        <v>203</v>
      </c>
      <c r="BB38">
        <v>426</v>
      </c>
      <c r="BC38" s="18">
        <v>181</v>
      </c>
      <c r="BD38">
        <f t="shared" si="8"/>
        <v>52.823920265780735</v>
      </c>
      <c r="BE38">
        <v>30</v>
      </c>
      <c r="BF38" s="18">
        <v>37</v>
      </c>
      <c r="BG38">
        <v>30</v>
      </c>
      <c r="BH38" s="18">
        <v>37</v>
      </c>
      <c r="BI38">
        <v>0</v>
      </c>
      <c r="BJ38" s="18">
        <v>9</v>
      </c>
      <c r="BK38">
        <f t="shared" si="9"/>
        <v>100</v>
      </c>
      <c r="BL38" s="11">
        <v>1108</v>
      </c>
      <c r="BM38" s="11">
        <v>10</v>
      </c>
      <c r="BN38" s="11">
        <v>0.90252707581227432</v>
      </c>
    </row>
    <row r="39" spans="1:66" x14ac:dyDescent="0.3">
      <c r="A39" s="5">
        <v>55079003200</v>
      </c>
      <c r="B39" t="s">
        <v>46</v>
      </c>
      <c r="C39">
        <v>1151</v>
      </c>
      <c r="D39" s="18">
        <v>242</v>
      </c>
      <c r="E39">
        <v>1151</v>
      </c>
      <c r="F39" s="18">
        <v>242</v>
      </c>
      <c r="G39">
        <v>0</v>
      </c>
      <c r="H39" s="18">
        <v>9</v>
      </c>
      <c r="I39">
        <f t="shared" si="0"/>
        <v>0</v>
      </c>
      <c r="J39">
        <v>66</v>
      </c>
      <c r="K39" s="18">
        <v>44</v>
      </c>
      <c r="L39">
        <v>178</v>
      </c>
      <c r="M39" s="18">
        <v>99</v>
      </c>
      <c r="N39">
        <v>781</v>
      </c>
      <c r="O39" s="18">
        <v>237</v>
      </c>
      <c r="P39">
        <v>56</v>
      </c>
      <c r="Q39" s="18">
        <v>44</v>
      </c>
      <c r="R39">
        <v>44</v>
      </c>
      <c r="S39" s="18">
        <v>38</v>
      </c>
      <c r="T39">
        <f t="shared" si="1"/>
        <v>100</v>
      </c>
      <c r="U39">
        <f t="shared" si="2"/>
        <v>8.6880973066898353</v>
      </c>
      <c r="V39">
        <f t="shared" si="3"/>
        <v>1059</v>
      </c>
      <c r="W39">
        <f t="shared" si="4"/>
        <v>92.006950477845351</v>
      </c>
      <c r="X39">
        <v>669</v>
      </c>
      <c r="Y39" s="18">
        <v>241</v>
      </c>
      <c r="Z39">
        <f t="shared" si="5"/>
        <v>58.123370981754995</v>
      </c>
      <c r="AA39">
        <v>482</v>
      </c>
      <c r="AB39" s="18">
        <v>136</v>
      </c>
      <c r="AC39">
        <v>121</v>
      </c>
      <c r="AD39" s="18">
        <v>81</v>
      </c>
      <c r="AE39">
        <v>756</v>
      </c>
      <c r="AF39" s="18">
        <v>231</v>
      </c>
      <c r="AG39">
        <v>204</v>
      </c>
      <c r="AH39" s="18">
        <v>79</v>
      </c>
      <c r="AI39">
        <v>70</v>
      </c>
      <c r="AJ39" s="18">
        <v>36</v>
      </c>
      <c r="AK39">
        <v>142200</v>
      </c>
      <c r="AL39" s="18">
        <v>23611</v>
      </c>
      <c r="AM39">
        <v>1133</v>
      </c>
      <c r="AN39" s="18">
        <v>237</v>
      </c>
      <c r="AO39">
        <v>482</v>
      </c>
      <c r="AP39" s="18">
        <v>136</v>
      </c>
      <c r="AQ39">
        <v>17</v>
      </c>
      <c r="AR39" s="18">
        <v>21</v>
      </c>
      <c r="AS39">
        <v>270</v>
      </c>
      <c r="AT39" s="18">
        <v>115</v>
      </c>
      <c r="AU39">
        <f t="shared" si="6"/>
        <v>287</v>
      </c>
      <c r="AV39">
        <f t="shared" si="7"/>
        <v>59.543568464730292</v>
      </c>
      <c r="AW39" s="9">
        <v>162898.450106706</v>
      </c>
      <c r="AX39">
        <v>573</v>
      </c>
      <c r="AY39" s="18">
        <v>99</v>
      </c>
      <c r="AZ39">
        <v>237</v>
      </c>
      <c r="BA39" s="18">
        <v>89</v>
      </c>
      <c r="BB39">
        <v>336</v>
      </c>
      <c r="BC39" s="18">
        <v>115</v>
      </c>
      <c r="BD39">
        <f t="shared" si="8"/>
        <v>41.361256544502616</v>
      </c>
      <c r="BE39">
        <v>49</v>
      </c>
      <c r="BF39" s="18">
        <v>44</v>
      </c>
      <c r="BG39">
        <v>6</v>
      </c>
      <c r="BH39" s="18">
        <v>9</v>
      </c>
      <c r="BI39">
        <v>43</v>
      </c>
      <c r="BJ39" s="18">
        <v>43</v>
      </c>
      <c r="BK39">
        <f t="shared" si="9"/>
        <v>12.244897959183673</v>
      </c>
      <c r="BL39" s="11">
        <v>864</v>
      </c>
      <c r="BM39" s="11">
        <v>4</v>
      </c>
      <c r="BN39" s="11">
        <v>0.46296296296296291</v>
      </c>
    </row>
    <row r="40" spans="1:66" x14ac:dyDescent="0.3">
      <c r="A40" s="5">
        <v>55079003300</v>
      </c>
      <c r="B40" t="s">
        <v>47</v>
      </c>
      <c r="C40">
        <v>1926</v>
      </c>
      <c r="D40" s="18">
        <v>135</v>
      </c>
      <c r="E40">
        <v>1768</v>
      </c>
      <c r="F40" s="18">
        <v>187</v>
      </c>
      <c r="G40">
        <v>158</v>
      </c>
      <c r="H40" s="18">
        <v>112</v>
      </c>
      <c r="I40">
        <f t="shared" si="0"/>
        <v>8.2035306334371754</v>
      </c>
      <c r="J40">
        <v>180</v>
      </c>
      <c r="K40" s="18">
        <v>145</v>
      </c>
      <c r="L40">
        <v>353</v>
      </c>
      <c r="M40" s="18">
        <v>129</v>
      </c>
      <c r="N40">
        <v>1019</v>
      </c>
      <c r="O40" s="18">
        <v>217</v>
      </c>
      <c r="P40">
        <v>202</v>
      </c>
      <c r="Q40" s="18">
        <v>120</v>
      </c>
      <c r="R40">
        <v>60</v>
      </c>
      <c r="S40" s="18">
        <v>50</v>
      </c>
      <c r="T40">
        <f t="shared" si="1"/>
        <v>262</v>
      </c>
      <c r="U40">
        <f t="shared" si="2"/>
        <v>13.603322949117342</v>
      </c>
      <c r="V40">
        <f t="shared" si="3"/>
        <v>1634</v>
      </c>
      <c r="W40">
        <f t="shared" si="4"/>
        <v>84.839044652128763</v>
      </c>
      <c r="X40">
        <v>909</v>
      </c>
      <c r="Y40" s="18">
        <v>153</v>
      </c>
      <c r="Z40">
        <f t="shared" si="5"/>
        <v>51.414027149321264</v>
      </c>
      <c r="AA40">
        <v>859</v>
      </c>
      <c r="AB40" s="18">
        <v>226</v>
      </c>
      <c r="AC40">
        <v>176</v>
      </c>
      <c r="AD40" s="18">
        <v>113</v>
      </c>
      <c r="AE40">
        <v>972</v>
      </c>
      <c r="AF40" s="18">
        <v>247</v>
      </c>
      <c r="AG40">
        <v>323</v>
      </c>
      <c r="AH40" s="18">
        <v>109</v>
      </c>
      <c r="AI40">
        <v>297</v>
      </c>
      <c r="AJ40" s="18">
        <v>103</v>
      </c>
      <c r="AK40">
        <v>152700</v>
      </c>
      <c r="AL40" s="18">
        <v>10644</v>
      </c>
      <c r="AM40">
        <v>925</v>
      </c>
      <c r="AN40" s="18">
        <v>68</v>
      </c>
      <c r="AO40">
        <v>859</v>
      </c>
      <c r="AP40" s="18">
        <v>226</v>
      </c>
      <c r="AQ40">
        <v>59</v>
      </c>
      <c r="AR40" s="18">
        <v>66</v>
      </c>
      <c r="AS40">
        <v>396</v>
      </c>
      <c r="AT40" s="18">
        <v>180</v>
      </c>
      <c r="AU40">
        <f t="shared" si="6"/>
        <v>455</v>
      </c>
      <c r="AV40">
        <f t="shared" si="7"/>
        <v>52.968568102444699</v>
      </c>
      <c r="AW40" s="9">
        <v>176864.67962184901</v>
      </c>
      <c r="AX40">
        <v>1277</v>
      </c>
      <c r="AY40" s="18">
        <v>178</v>
      </c>
      <c r="AZ40">
        <v>487</v>
      </c>
      <c r="BA40" s="18">
        <v>130</v>
      </c>
      <c r="BB40">
        <v>790</v>
      </c>
      <c r="BC40" s="18">
        <v>223</v>
      </c>
      <c r="BD40">
        <f t="shared" si="8"/>
        <v>38.136256851996869</v>
      </c>
      <c r="BE40">
        <v>94</v>
      </c>
      <c r="BF40" s="18">
        <v>69</v>
      </c>
      <c r="BG40">
        <v>94</v>
      </c>
      <c r="BH40" s="18">
        <v>69</v>
      </c>
      <c r="BI40">
        <v>0</v>
      </c>
      <c r="BJ40" s="18">
        <v>13</v>
      </c>
      <c r="BK40">
        <f t="shared" si="9"/>
        <v>100</v>
      </c>
      <c r="BL40" s="11">
        <v>1208</v>
      </c>
      <c r="BM40" s="11">
        <v>2</v>
      </c>
      <c r="BN40" s="11">
        <v>0.16556291390728481</v>
      </c>
    </row>
    <row r="41" spans="1:66" x14ac:dyDescent="0.3">
      <c r="A41" s="5">
        <v>55079003400</v>
      </c>
      <c r="B41" t="s">
        <v>48</v>
      </c>
      <c r="C41">
        <v>2628</v>
      </c>
      <c r="D41" s="18">
        <v>277</v>
      </c>
      <c r="E41">
        <v>2298</v>
      </c>
      <c r="F41" s="18">
        <v>241</v>
      </c>
      <c r="G41">
        <v>330</v>
      </c>
      <c r="H41" s="18">
        <v>230</v>
      </c>
      <c r="I41">
        <f t="shared" si="0"/>
        <v>12.557077625570775</v>
      </c>
      <c r="J41">
        <v>500</v>
      </c>
      <c r="K41" s="18">
        <v>186</v>
      </c>
      <c r="L41">
        <v>484</v>
      </c>
      <c r="M41" s="18">
        <v>245</v>
      </c>
      <c r="N41">
        <v>1239</v>
      </c>
      <c r="O41" s="18">
        <v>321</v>
      </c>
      <c r="P41">
        <v>6</v>
      </c>
      <c r="Q41" s="18">
        <v>19</v>
      </c>
      <c r="R41">
        <v>120</v>
      </c>
      <c r="S41" s="18">
        <v>80</v>
      </c>
      <c r="T41">
        <f t="shared" si="1"/>
        <v>126</v>
      </c>
      <c r="U41">
        <f t="shared" si="2"/>
        <v>4.7945205479452051</v>
      </c>
      <c r="V41">
        <f t="shared" si="3"/>
        <v>1849</v>
      </c>
      <c r="W41">
        <f t="shared" si="4"/>
        <v>70.357686453576861</v>
      </c>
      <c r="X41">
        <v>965</v>
      </c>
      <c r="Y41" s="18">
        <v>235</v>
      </c>
      <c r="Z41">
        <f t="shared" si="5"/>
        <v>41.993037423846822</v>
      </c>
      <c r="AA41">
        <v>1333</v>
      </c>
      <c r="AB41" s="18">
        <v>226</v>
      </c>
      <c r="AC41">
        <v>199</v>
      </c>
      <c r="AD41" s="18">
        <v>125</v>
      </c>
      <c r="AE41">
        <v>1237</v>
      </c>
      <c r="AF41" s="18">
        <v>298</v>
      </c>
      <c r="AG41">
        <v>706</v>
      </c>
      <c r="AH41" s="18">
        <v>270</v>
      </c>
      <c r="AI41">
        <v>156</v>
      </c>
      <c r="AJ41" s="18">
        <v>101</v>
      </c>
      <c r="AK41">
        <v>139200</v>
      </c>
      <c r="AL41" s="18">
        <v>13809</v>
      </c>
      <c r="AM41">
        <v>955</v>
      </c>
      <c r="AN41" s="18">
        <v>76</v>
      </c>
      <c r="AO41">
        <v>1252</v>
      </c>
      <c r="AP41" s="18">
        <v>229</v>
      </c>
      <c r="AQ41">
        <v>31</v>
      </c>
      <c r="AR41" s="18">
        <v>49</v>
      </c>
      <c r="AS41">
        <v>554</v>
      </c>
      <c r="AT41" s="18">
        <v>210</v>
      </c>
      <c r="AU41">
        <f t="shared" si="6"/>
        <v>585</v>
      </c>
      <c r="AV41">
        <f t="shared" si="7"/>
        <v>46.725239616613415</v>
      </c>
      <c r="AW41" s="9">
        <v>192631.517960603</v>
      </c>
      <c r="AX41">
        <v>1419</v>
      </c>
      <c r="AY41" s="18">
        <v>306</v>
      </c>
      <c r="AZ41">
        <v>382</v>
      </c>
      <c r="BA41" s="18">
        <v>195</v>
      </c>
      <c r="BB41">
        <v>1037</v>
      </c>
      <c r="BC41" s="18">
        <v>250</v>
      </c>
      <c r="BD41">
        <f t="shared" si="8"/>
        <v>26.920366455250178</v>
      </c>
      <c r="BE41">
        <v>69</v>
      </c>
      <c r="BF41" s="18">
        <v>87</v>
      </c>
      <c r="BG41">
        <v>0</v>
      </c>
      <c r="BH41" s="18">
        <v>13</v>
      </c>
      <c r="BI41">
        <v>69</v>
      </c>
      <c r="BJ41" s="18">
        <v>87</v>
      </c>
      <c r="BK41">
        <f t="shared" si="9"/>
        <v>0</v>
      </c>
      <c r="BL41" s="11">
        <v>1251</v>
      </c>
      <c r="BM41" s="11">
        <v>3</v>
      </c>
      <c r="BN41" s="11">
        <v>0.23980815347721821</v>
      </c>
    </row>
    <row r="42" spans="1:66" x14ac:dyDescent="0.3">
      <c r="A42" s="5">
        <v>55079003500</v>
      </c>
      <c r="B42" t="s">
        <v>49</v>
      </c>
      <c r="C42">
        <v>1305</v>
      </c>
      <c r="D42" s="18">
        <v>154</v>
      </c>
      <c r="E42">
        <v>1252</v>
      </c>
      <c r="F42" s="18">
        <v>162</v>
      </c>
      <c r="G42">
        <v>53</v>
      </c>
      <c r="H42" s="18">
        <v>46</v>
      </c>
      <c r="I42">
        <f t="shared" si="0"/>
        <v>4.0613026819923368</v>
      </c>
      <c r="J42">
        <v>96</v>
      </c>
      <c r="K42" s="18">
        <v>88</v>
      </c>
      <c r="L42">
        <v>206</v>
      </c>
      <c r="M42" s="18">
        <v>104</v>
      </c>
      <c r="N42">
        <v>773</v>
      </c>
      <c r="O42" s="18">
        <v>117</v>
      </c>
      <c r="P42">
        <v>118</v>
      </c>
      <c r="Q42" s="18">
        <v>73</v>
      </c>
      <c r="R42">
        <v>49</v>
      </c>
      <c r="S42" s="18">
        <v>39</v>
      </c>
      <c r="T42">
        <f t="shared" si="1"/>
        <v>167</v>
      </c>
      <c r="U42">
        <f t="shared" si="2"/>
        <v>12.796934865900383</v>
      </c>
      <c r="V42">
        <f t="shared" si="3"/>
        <v>1146</v>
      </c>
      <c r="W42">
        <f t="shared" si="4"/>
        <v>87.816091954022994</v>
      </c>
      <c r="X42">
        <v>789</v>
      </c>
      <c r="Y42" s="18">
        <v>163</v>
      </c>
      <c r="Z42">
        <f t="shared" si="5"/>
        <v>63.019169329073485</v>
      </c>
      <c r="AA42">
        <v>463</v>
      </c>
      <c r="AB42" s="18">
        <v>140</v>
      </c>
      <c r="AC42">
        <v>255</v>
      </c>
      <c r="AD42" s="18">
        <v>120</v>
      </c>
      <c r="AE42">
        <v>650</v>
      </c>
      <c r="AF42" s="18">
        <v>156</v>
      </c>
      <c r="AG42">
        <v>206</v>
      </c>
      <c r="AH42" s="18">
        <v>77</v>
      </c>
      <c r="AI42">
        <v>141</v>
      </c>
      <c r="AJ42" s="18">
        <v>74</v>
      </c>
      <c r="AK42">
        <v>102000</v>
      </c>
      <c r="AL42" s="18">
        <v>19438</v>
      </c>
      <c r="AM42">
        <v>969</v>
      </c>
      <c r="AN42" s="18">
        <v>142</v>
      </c>
      <c r="AO42">
        <v>437</v>
      </c>
      <c r="AP42" s="18">
        <v>140</v>
      </c>
      <c r="AQ42">
        <v>11</v>
      </c>
      <c r="AR42" s="18">
        <v>17</v>
      </c>
      <c r="AS42">
        <v>176</v>
      </c>
      <c r="AT42" s="18">
        <v>93</v>
      </c>
      <c r="AU42">
        <f t="shared" si="6"/>
        <v>187</v>
      </c>
      <c r="AV42">
        <f t="shared" si="7"/>
        <v>42.791762013729979</v>
      </c>
      <c r="AW42" s="9">
        <v>159284.401260504</v>
      </c>
      <c r="AX42">
        <v>1005</v>
      </c>
      <c r="AY42" s="18">
        <v>145</v>
      </c>
      <c r="AZ42">
        <v>582</v>
      </c>
      <c r="BA42" s="18">
        <v>139</v>
      </c>
      <c r="BB42">
        <v>423</v>
      </c>
      <c r="BC42" s="18">
        <v>127</v>
      </c>
      <c r="BD42">
        <f t="shared" si="8"/>
        <v>57.910447761194028</v>
      </c>
      <c r="BE42">
        <v>43</v>
      </c>
      <c r="BF42" s="18">
        <v>33</v>
      </c>
      <c r="BG42">
        <v>13</v>
      </c>
      <c r="BH42" s="18">
        <v>16</v>
      </c>
      <c r="BI42">
        <v>30</v>
      </c>
      <c r="BJ42" s="18">
        <v>30</v>
      </c>
      <c r="BK42">
        <f t="shared" si="9"/>
        <v>30.232558139534881</v>
      </c>
      <c r="BL42" s="11">
        <v>1094</v>
      </c>
      <c r="BM42" s="11">
        <v>6</v>
      </c>
      <c r="BN42" s="11">
        <v>0.54844606946983543</v>
      </c>
    </row>
    <row r="43" spans="1:66" x14ac:dyDescent="0.3">
      <c r="A43" s="5">
        <v>55079003600</v>
      </c>
      <c r="B43" t="s">
        <v>50</v>
      </c>
      <c r="C43">
        <v>676</v>
      </c>
      <c r="D43" s="18">
        <v>33</v>
      </c>
      <c r="E43">
        <v>634</v>
      </c>
      <c r="F43" s="18">
        <v>47</v>
      </c>
      <c r="G43">
        <v>42</v>
      </c>
      <c r="H43" s="18">
        <v>31</v>
      </c>
      <c r="I43">
        <f t="shared" si="0"/>
        <v>6.2130177514792901</v>
      </c>
      <c r="J43">
        <v>66</v>
      </c>
      <c r="K43" s="18">
        <v>45</v>
      </c>
      <c r="L43">
        <v>89</v>
      </c>
      <c r="M43" s="18">
        <v>50</v>
      </c>
      <c r="N43">
        <v>297</v>
      </c>
      <c r="O43" s="18">
        <v>67</v>
      </c>
      <c r="P43">
        <v>73</v>
      </c>
      <c r="Q43" s="18">
        <v>33</v>
      </c>
      <c r="R43">
        <v>90</v>
      </c>
      <c r="S43" s="18">
        <v>38</v>
      </c>
      <c r="T43">
        <f t="shared" si="1"/>
        <v>163</v>
      </c>
      <c r="U43">
        <f t="shared" si="2"/>
        <v>24.11242603550296</v>
      </c>
      <c r="V43">
        <f t="shared" si="3"/>
        <v>549</v>
      </c>
      <c r="W43">
        <f t="shared" si="4"/>
        <v>81.213017751479285</v>
      </c>
      <c r="X43">
        <v>271</v>
      </c>
      <c r="Y43" s="18">
        <v>54</v>
      </c>
      <c r="Z43">
        <f t="shared" si="5"/>
        <v>42.744479495268138</v>
      </c>
      <c r="AA43">
        <v>363</v>
      </c>
      <c r="AB43" s="18">
        <v>68</v>
      </c>
      <c r="AC43">
        <v>120</v>
      </c>
      <c r="AD43" s="18">
        <v>54</v>
      </c>
      <c r="AE43">
        <v>297</v>
      </c>
      <c r="AF43" s="18">
        <v>77</v>
      </c>
      <c r="AG43">
        <v>129</v>
      </c>
      <c r="AH43" s="18">
        <v>55</v>
      </c>
      <c r="AI43">
        <v>88</v>
      </c>
      <c r="AJ43" s="18">
        <v>37</v>
      </c>
      <c r="AK43">
        <v>118300</v>
      </c>
      <c r="AL43" s="18">
        <v>16376</v>
      </c>
      <c r="AM43">
        <v>921</v>
      </c>
      <c r="AN43" s="18">
        <v>84</v>
      </c>
      <c r="AO43">
        <v>340</v>
      </c>
      <c r="AP43" s="18">
        <v>67</v>
      </c>
      <c r="AQ43">
        <v>37</v>
      </c>
      <c r="AR43" s="18">
        <v>30</v>
      </c>
      <c r="AS43">
        <v>184</v>
      </c>
      <c r="AT43" s="18">
        <v>67</v>
      </c>
      <c r="AU43">
        <f t="shared" si="6"/>
        <v>221</v>
      </c>
      <c r="AV43">
        <f t="shared" si="7"/>
        <v>65</v>
      </c>
      <c r="AW43" s="9">
        <v>151003.3350536045</v>
      </c>
      <c r="AX43">
        <v>537</v>
      </c>
      <c r="AY43" s="18">
        <v>62</v>
      </c>
      <c r="AZ43">
        <v>202</v>
      </c>
      <c r="BA43" s="18">
        <v>51</v>
      </c>
      <c r="BB43">
        <v>335</v>
      </c>
      <c r="BC43" s="18">
        <v>73</v>
      </c>
      <c r="BD43">
        <f t="shared" si="8"/>
        <v>37.616387337057731</v>
      </c>
      <c r="BE43">
        <v>20</v>
      </c>
      <c r="BF43" s="18">
        <v>19</v>
      </c>
      <c r="BG43">
        <v>6</v>
      </c>
      <c r="BH43" s="18">
        <v>9</v>
      </c>
      <c r="BI43">
        <v>14</v>
      </c>
      <c r="BJ43" s="18">
        <v>17</v>
      </c>
      <c r="BK43">
        <f t="shared" si="9"/>
        <v>30</v>
      </c>
      <c r="BL43" s="11">
        <v>590</v>
      </c>
      <c r="BM43" s="11">
        <v>0</v>
      </c>
      <c r="BN43" s="11">
        <v>0</v>
      </c>
    </row>
    <row r="44" spans="1:66" x14ac:dyDescent="0.3">
      <c r="A44" s="5">
        <v>55079003700</v>
      </c>
      <c r="B44" t="s">
        <v>51</v>
      </c>
      <c r="C44">
        <v>930</v>
      </c>
      <c r="D44" s="18">
        <v>92</v>
      </c>
      <c r="E44">
        <v>858</v>
      </c>
      <c r="F44" s="18">
        <v>99</v>
      </c>
      <c r="G44">
        <v>72</v>
      </c>
      <c r="H44" s="18">
        <v>46</v>
      </c>
      <c r="I44">
        <f t="shared" si="0"/>
        <v>7.741935483870968</v>
      </c>
      <c r="J44">
        <v>37</v>
      </c>
      <c r="K44" s="18">
        <v>36</v>
      </c>
      <c r="L44">
        <v>40</v>
      </c>
      <c r="M44" s="18">
        <v>35</v>
      </c>
      <c r="N44">
        <v>369</v>
      </c>
      <c r="O44" s="18">
        <v>112</v>
      </c>
      <c r="P44">
        <v>276</v>
      </c>
      <c r="Q44" s="18">
        <v>79</v>
      </c>
      <c r="R44">
        <v>176</v>
      </c>
      <c r="S44" s="18">
        <v>96</v>
      </c>
      <c r="T44">
        <f t="shared" si="1"/>
        <v>452</v>
      </c>
      <c r="U44">
        <f t="shared" si="2"/>
        <v>48.602150537634408</v>
      </c>
      <c r="V44">
        <f t="shared" si="3"/>
        <v>861</v>
      </c>
      <c r="W44">
        <f t="shared" si="4"/>
        <v>92.58064516129032</v>
      </c>
      <c r="X44">
        <v>639</v>
      </c>
      <c r="Y44" s="18">
        <v>116</v>
      </c>
      <c r="Z44">
        <f t="shared" si="5"/>
        <v>74.47552447552448</v>
      </c>
      <c r="AA44">
        <v>219</v>
      </c>
      <c r="AB44" s="18">
        <v>79</v>
      </c>
      <c r="AC44">
        <v>99</v>
      </c>
      <c r="AD44" s="18">
        <v>54</v>
      </c>
      <c r="AE44">
        <v>472</v>
      </c>
      <c r="AF44" s="18">
        <v>106</v>
      </c>
      <c r="AG44">
        <v>219</v>
      </c>
      <c r="AH44" s="18">
        <v>80</v>
      </c>
      <c r="AI44">
        <v>68</v>
      </c>
      <c r="AJ44" s="18">
        <v>44</v>
      </c>
      <c r="AK44">
        <v>132500</v>
      </c>
      <c r="AL44" s="18">
        <v>15490</v>
      </c>
      <c r="AM44">
        <v>956</v>
      </c>
      <c r="AN44" s="18">
        <v>216</v>
      </c>
      <c r="AO44">
        <v>195</v>
      </c>
      <c r="AP44" s="18">
        <v>71</v>
      </c>
      <c r="AQ44">
        <v>80</v>
      </c>
      <c r="AR44" s="18">
        <v>55</v>
      </c>
      <c r="AS44">
        <v>57</v>
      </c>
      <c r="AT44" s="18">
        <v>36</v>
      </c>
      <c r="AU44">
        <f t="shared" si="6"/>
        <v>137</v>
      </c>
      <c r="AV44">
        <f t="shared" si="7"/>
        <v>70.256410256410248</v>
      </c>
      <c r="AW44" s="9">
        <v>167381.585949973</v>
      </c>
      <c r="AX44">
        <v>656</v>
      </c>
      <c r="AY44" s="18">
        <v>121</v>
      </c>
      <c r="AZ44">
        <v>453</v>
      </c>
      <c r="BA44" s="18">
        <v>120</v>
      </c>
      <c r="BB44">
        <v>203</v>
      </c>
      <c r="BC44" s="18">
        <v>78</v>
      </c>
      <c r="BD44">
        <f t="shared" si="8"/>
        <v>69.054878048780495</v>
      </c>
      <c r="BE44">
        <v>33</v>
      </c>
      <c r="BF44" s="18">
        <v>30</v>
      </c>
      <c r="BG44">
        <v>29</v>
      </c>
      <c r="BH44" s="18">
        <v>30</v>
      </c>
      <c r="BI44">
        <v>4</v>
      </c>
      <c r="BJ44" s="18">
        <v>6</v>
      </c>
      <c r="BK44">
        <f t="shared" si="9"/>
        <v>87.878787878787875</v>
      </c>
      <c r="BL44" s="11">
        <v>779</v>
      </c>
      <c r="BM44" s="11">
        <v>1</v>
      </c>
      <c r="BN44" s="11">
        <v>0.1283697047496791</v>
      </c>
    </row>
    <row r="45" spans="1:66" x14ac:dyDescent="0.3">
      <c r="A45" s="5">
        <v>55079003800</v>
      </c>
      <c r="B45" t="s">
        <v>52</v>
      </c>
      <c r="C45">
        <v>1163</v>
      </c>
      <c r="D45" s="18">
        <v>238</v>
      </c>
      <c r="E45">
        <v>1020</v>
      </c>
      <c r="F45" s="18">
        <v>236</v>
      </c>
      <c r="G45">
        <v>143</v>
      </c>
      <c r="H45" s="18">
        <v>64</v>
      </c>
      <c r="I45">
        <f t="shared" si="0"/>
        <v>12.295786758383491</v>
      </c>
      <c r="J45">
        <v>77</v>
      </c>
      <c r="K45" s="18">
        <v>125</v>
      </c>
      <c r="L45">
        <v>134</v>
      </c>
      <c r="M45" s="18">
        <v>53</v>
      </c>
      <c r="N45">
        <v>219</v>
      </c>
      <c r="O45" s="18">
        <v>89</v>
      </c>
      <c r="P45">
        <v>353</v>
      </c>
      <c r="Q45" s="18">
        <v>155</v>
      </c>
      <c r="R45">
        <v>380</v>
      </c>
      <c r="S45" s="18">
        <v>134</v>
      </c>
      <c r="T45">
        <f t="shared" si="1"/>
        <v>733</v>
      </c>
      <c r="U45">
        <f t="shared" si="2"/>
        <v>63.02665520206363</v>
      </c>
      <c r="V45">
        <f t="shared" si="3"/>
        <v>1086</v>
      </c>
      <c r="W45">
        <f t="shared" si="4"/>
        <v>93.379191745485812</v>
      </c>
      <c r="X45">
        <v>525</v>
      </c>
      <c r="Y45" s="18">
        <v>143</v>
      </c>
      <c r="Z45">
        <f t="shared" si="5"/>
        <v>51.470588235294116</v>
      </c>
      <c r="AA45">
        <v>495</v>
      </c>
      <c r="AB45" s="18">
        <v>206</v>
      </c>
      <c r="AC45">
        <v>243</v>
      </c>
      <c r="AD45" s="18">
        <v>135</v>
      </c>
      <c r="AE45">
        <v>449</v>
      </c>
      <c r="AF45" s="18">
        <v>159</v>
      </c>
      <c r="AG45">
        <v>241</v>
      </c>
      <c r="AH45" s="18">
        <v>123</v>
      </c>
      <c r="AI45">
        <v>87</v>
      </c>
      <c r="AJ45" s="18">
        <v>63</v>
      </c>
      <c r="AK45">
        <v>109600</v>
      </c>
      <c r="AL45" s="18">
        <v>10564</v>
      </c>
      <c r="AM45">
        <v>1009</v>
      </c>
      <c r="AN45" s="18">
        <v>317</v>
      </c>
      <c r="AO45">
        <v>471</v>
      </c>
      <c r="AP45" s="18">
        <v>204</v>
      </c>
      <c r="AQ45">
        <v>16</v>
      </c>
      <c r="AR45" s="18">
        <v>24</v>
      </c>
      <c r="AS45">
        <v>375</v>
      </c>
      <c r="AT45" s="18">
        <v>200</v>
      </c>
      <c r="AU45">
        <f t="shared" si="6"/>
        <v>391</v>
      </c>
      <c r="AV45">
        <f t="shared" si="7"/>
        <v>83.014861995753719</v>
      </c>
      <c r="AW45" s="9">
        <v>136372.28847366502</v>
      </c>
      <c r="AX45">
        <v>856</v>
      </c>
      <c r="AY45" s="18">
        <v>191</v>
      </c>
      <c r="AZ45">
        <v>452</v>
      </c>
      <c r="BA45" s="18">
        <v>146</v>
      </c>
      <c r="BB45">
        <v>404</v>
      </c>
      <c r="BC45" s="18">
        <v>165</v>
      </c>
      <c r="BD45">
        <f t="shared" si="8"/>
        <v>52.803738317757009</v>
      </c>
      <c r="BE45">
        <v>6</v>
      </c>
      <c r="BF45" s="18">
        <v>8</v>
      </c>
      <c r="BG45">
        <v>0</v>
      </c>
      <c r="BH45" s="18">
        <v>9</v>
      </c>
      <c r="BI45">
        <v>6</v>
      </c>
      <c r="BJ45" s="18">
        <v>8</v>
      </c>
      <c r="BK45">
        <f t="shared" si="9"/>
        <v>0</v>
      </c>
      <c r="BL45" s="11">
        <v>705</v>
      </c>
      <c r="BM45" s="11">
        <v>7</v>
      </c>
      <c r="BN45" s="11">
        <v>0.99290780141843982</v>
      </c>
    </row>
    <row r="46" spans="1:66" x14ac:dyDescent="0.3">
      <c r="A46" s="5">
        <v>55079003900</v>
      </c>
      <c r="B46" t="s">
        <v>53</v>
      </c>
      <c r="C46">
        <v>1277</v>
      </c>
      <c r="D46" s="18">
        <v>245</v>
      </c>
      <c r="E46">
        <v>1035</v>
      </c>
      <c r="F46" s="18">
        <v>270</v>
      </c>
      <c r="G46">
        <v>242</v>
      </c>
      <c r="H46" s="18">
        <v>113</v>
      </c>
      <c r="I46">
        <f t="shared" si="0"/>
        <v>18.950665622552858</v>
      </c>
      <c r="J46">
        <v>206</v>
      </c>
      <c r="K46" s="18">
        <v>124</v>
      </c>
      <c r="L46">
        <v>43</v>
      </c>
      <c r="M46" s="18">
        <v>40</v>
      </c>
      <c r="N46">
        <v>352</v>
      </c>
      <c r="O46" s="18">
        <v>177</v>
      </c>
      <c r="P46">
        <v>351</v>
      </c>
      <c r="Q46" s="18">
        <v>137</v>
      </c>
      <c r="R46">
        <v>93</v>
      </c>
      <c r="S46" s="18">
        <v>46</v>
      </c>
      <c r="T46">
        <f t="shared" si="1"/>
        <v>444</v>
      </c>
      <c r="U46">
        <f t="shared" si="2"/>
        <v>34.768989819890365</v>
      </c>
      <c r="V46">
        <f t="shared" si="3"/>
        <v>839</v>
      </c>
      <c r="W46">
        <f t="shared" si="4"/>
        <v>65.700861393891927</v>
      </c>
      <c r="X46">
        <v>431</v>
      </c>
      <c r="Y46" s="18">
        <v>121</v>
      </c>
      <c r="Z46">
        <f t="shared" si="5"/>
        <v>41.642512077294683</v>
      </c>
      <c r="AA46">
        <v>604</v>
      </c>
      <c r="AB46" s="18">
        <v>264</v>
      </c>
      <c r="AC46">
        <v>229</v>
      </c>
      <c r="AD46" s="18">
        <v>157</v>
      </c>
      <c r="AE46">
        <v>495</v>
      </c>
      <c r="AF46" s="18">
        <v>242</v>
      </c>
      <c r="AG46">
        <v>266</v>
      </c>
      <c r="AH46" s="18">
        <v>108</v>
      </c>
      <c r="AI46">
        <v>45</v>
      </c>
      <c r="AJ46" s="18">
        <v>36</v>
      </c>
      <c r="AK46">
        <v>98500</v>
      </c>
      <c r="AL46" s="18">
        <v>19240</v>
      </c>
      <c r="AM46">
        <v>900</v>
      </c>
      <c r="AN46" s="18">
        <v>279</v>
      </c>
      <c r="AO46">
        <v>577</v>
      </c>
      <c r="AP46" s="18">
        <v>271</v>
      </c>
      <c r="AQ46">
        <v>53</v>
      </c>
      <c r="AR46" s="18">
        <v>46</v>
      </c>
      <c r="AS46">
        <v>322</v>
      </c>
      <c r="AT46" s="18">
        <v>255</v>
      </c>
      <c r="AU46">
        <f t="shared" si="6"/>
        <v>375</v>
      </c>
      <c r="AV46">
        <f t="shared" si="7"/>
        <v>64.991334488734836</v>
      </c>
      <c r="AW46" s="9">
        <v>129713.99048096201</v>
      </c>
      <c r="AX46">
        <v>977</v>
      </c>
      <c r="AY46" s="18">
        <v>267</v>
      </c>
      <c r="AZ46">
        <v>391</v>
      </c>
      <c r="BA46" s="18">
        <v>116</v>
      </c>
      <c r="BB46">
        <v>586</v>
      </c>
      <c r="BC46" s="18">
        <v>263</v>
      </c>
      <c r="BD46">
        <f t="shared" si="8"/>
        <v>40.020470829068579</v>
      </c>
      <c r="BE46">
        <v>9</v>
      </c>
      <c r="BF46" s="18">
        <v>15</v>
      </c>
      <c r="BG46">
        <v>9</v>
      </c>
      <c r="BH46" s="18">
        <v>15</v>
      </c>
      <c r="BI46">
        <v>0</v>
      </c>
      <c r="BJ46" s="18">
        <v>9</v>
      </c>
      <c r="BK46">
        <f t="shared" si="9"/>
        <v>100</v>
      </c>
      <c r="BL46" s="11">
        <v>809</v>
      </c>
      <c r="BM46" s="11">
        <v>7</v>
      </c>
      <c r="BN46" s="11">
        <v>0.86526576019777501</v>
      </c>
    </row>
    <row r="47" spans="1:66" x14ac:dyDescent="0.3">
      <c r="A47" s="5">
        <v>55079004000</v>
      </c>
      <c r="B47" t="s">
        <v>54</v>
      </c>
      <c r="C47">
        <v>1116</v>
      </c>
      <c r="D47" s="18">
        <v>162</v>
      </c>
      <c r="E47">
        <v>916</v>
      </c>
      <c r="F47" s="18">
        <v>171</v>
      </c>
      <c r="G47">
        <v>200</v>
      </c>
      <c r="H47" s="18">
        <v>104</v>
      </c>
      <c r="I47">
        <f t="shared" si="0"/>
        <v>17.921146953405017</v>
      </c>
      <c r="J47">
        <v>7</v>
      </c>
      <c r="K47" s="18">
        <v>11</v>
      </c>
      <c r="L47">
        <v>158</v>
      </c>
      <c r="M47" s="18">
        <v>106</v>
      </c>
      <c r="N47">
        <v>393</v>
      </c>
      <c r="O47" s="18">
        <v>169</v>
      </c>
      <c r="P47">
        <v>346</v>
      </c>
      <c r="Q47" s="18">
        <v>122</v>
      </c>
      <c r="R47">
        <v>127</v>
      </c>
      <c r="S47" s="18">
        <v>81</v>
      </c>
      <c r="T47">
        <f t="shared" si="1"/>
        <v>473</v>
      </c>
      <c r="U47">
        <f t="shared" si="2"/>
        <v>42.383512544802862</v>
      </c>
      <c r="V47">
        <f t="shared" si="3"/>
        <v>1024</v>
      </c>
      <c r="W47">
        <f t="shared" si="4"/>
        <v>91.756272401433691</v>
      </c>
      <c r="X47">
        <v>244</v>
      </c>
      <c r="Y47" s="18">
        <v>82</v>
      </c>
      <c r="Z47">
        <f t="shared" si="5"/>
        <v>26.637554585152838</v>
      </c>
      <c r="AA47">
        <v>672</v>
      </c>
      <c r="AB47" s="18">
        <v>177</v>
      </c>
      <c r="AC47">
        <v>152</v>
      </c>
      <c r="AD47" s="18">
        <v>84</v>
      </c>
      <c r="AE47">
        <v>497</v>
      </c>
      <c r="AF47" s="18">
        <v>199</v>
      </c>
      <c r="AG47">
        <v>204</v>
      </c>
      <c r="AH47" s="18">
        <v>112</v>
      </c>
      <c r="AI47">
        <v>63</v>
      </c>
      <c r="AJ47" s="18">
        <v>52</v>
      </c>
      <c r="AK47">
        <v>99400</v>
      </c>
      <c r="AL47" s="18">
        <v>12223</v>
      </c>
      <c r="AM47">
        <v>896</v>
      </c>
      <c r="AN47" s="18">
        <v>180</v>
      </c>
      <c r="AO47">
        <v>654</v>
      </c>
      <c r="AP47" s="18">
        <v>176</v>
      </c>
      <c r="AQ47">
        <v>17</v>
      </c>
      <c r="AR47" s="18">
        <v>17</v>
      </c>
      <c r="AS47">
        <v>354</v>
      </c>
      <c r="AT47" s="18">
        <v>139</v>
      </c>
      <c r="AU47">
        <f t="shared" si="6"/>
        <v>371</v>
      </c>
      <c r="AV47">
        <f t="shared" si="7"/>
        <v>56.727828746177366</v>
      </c>
      <c r="AW47" s="9">
        <v>101624.53432676999</v>
      </c>
      <c r="AX47">
        <v>874</v>
      </c>
      <c r="AY47" s="18">
        <v>173</v>
      </c>
      <c r="AZ47">
        <v>202</v>
      </c>
      <c r="BA47" s="18">
        <v>84</v>
      </c>
      <c r="BB47">
        <v>672</v>
      </c>
      <c r="BC47" s="18">
        <v>177</v>
      </c>
      <c r="BD47">
        <f t="shared" si="8"/>
        <v>23.112128146453088</v>
      </c>
      <c r="BE47">
        <v>0</v>
      </c>
      <c r="BF47" s="18">
        <v>9</v>
      </c>
      <c r="BG47">
        <v>0</v>
      </c>
      <c r="BH47" s="18">
        <v>9</v>
      </c>
      <c r="BI47">
        <v>0</v>
      </c>
      <c r="BJ47" s="18">
        <v>9</v>
      </c>
      <c r="BL47" s="11">
        <v>569</v>
      </c>
      <c r="BM47" s="11">
        <v>2</v>
      </c>
      <c r="BN47" s="11">
        <v>0.35149384885764501</v>
      </c>
    </row>
    <row r="48" spans="1:66" x14ac:dyDescent="0.3">
      <c r="A48" s="5">
        <v>55079004100</v>
      </c>
      <c r="B48" t="s">
        <v>55</v>
      </c>
      <c r="C48">
        <v>1188</v>
      </c>
      <c r="D48" s="18">
        <v>166</v>
      </c>
      <c r="E48">
        <v>1128</v>
      </c>
      <c r="F48" s="18">
        <v>165</v>
      </c>
      <c r="G48">
        <v>60</v>
      </c>
      <c r="H48" s="18">
        <v>46</v>
      </c>
      <c r="I48">
        <f t="shared" si="0"/>
        <v>5.0505050505050502</v>
      </c>
      <c r="J48">
        <v>72</v>
      </c>
      <c r="K48" s="18">
        <v>57</v>
      </c>
      <c r="L48">
        <v>116</v>
      </c>
      <c r="M48" s="18">
        <v>71</v>
      </c>
      <c r="N48">
        <v>250</v>
      </c>
      <c r="O48" s="18">
        <v>104</v>
      </c>
      <c r="P48">
        <v>240</v>
      </c>
      <c r="Q48" s="18">
        <v>111</v>
      </c>
      <c r="R48">
        <v>448</v>
      </c>
      <c r="S48" s="18">
        <v>183</v>
      </c>
      <c r="T48">
        <f t="shared" si="1"/>
        <v>688</v>
      </c>
      <c r="U48">
        <f t="shared" si="2"/>
        <v>57.912457912457917</v>
      </c>
      <c r="V48">
        <f t="shared" si="3"/>
        <v>1054</v>
      </c>
      <c r="W48">
        <f t="shared" si="4"/>
        <v>88.720538720538727</v>
      </c>
      <c r="X48">
        <v>378</v>
      </c>
      <c r="Y48" s="18">
        <v>118</v>
      </c>
      <c r="Z48">
        <f t="shared" si="5"/>
        <v>33.51063829787234</v>
      </c>
      <c r="AA48">
        <v>750</v>
      </c>
      <c r="AB48" s="18">
        <v>163</v>
      </c>
      <c r="AC48">
        <v>143</v>
      </c>
      <c r="AD48" s="18">
        <v>68</v>
      </c>
      <c r="AE48">
        <v>775</v>
      </c>
      <c r="AF48" s="18">
        <v>202</v>
      </c>
      <c r="AG48">
        <v>148</v>
      </c>
      <c r="AH48" s="18">
        <v>74</v>
      </c>
      <c r="AI48">
        <v>62</v>
      </c>
      <c r="AJ48" s="18">
        <v>42</v>
      </c>
      <c r="AK48">
        <v>103900</v>
      </c>
      <c r="AL48" s="18">
        <v>8606</v>
      </c>
      <c r="AM48">
        <v>1120</v>
      </c>
      <c r="AN48" s="18">
        <v>208</v>
      </c>
      <c r="AO48">
        <v>720</v>
      </c>
      <c r="AP48" s="18">
        <v>168</v>
      </c>
      <c r="AQ48">
        <v>103</v>
      </c>
      <c r="AR48" s="18">
        <v>76</v>
      </c>
      <c r="AS48">
        <v>359</v>
      </c>
      <c r="AT48" s="18">
        <v>93</v>
      </c>
      <c r="AU48">
        <f t="shared" si="6"/>
        <v>462</v>
      </c>
      <c r="AV48">
        <f t="shared" si="7"/>
        <v>64.166666666666671</v>
      </c>
      <c r="AW48" s="9">
        <v>106429.92234468949</v>
      </c>
      <c r="AX48">
        <v>948</v>
      </c>
      <c r="AY48" s="18">
        <v>121</v>
      </c>
      <c r="AZ48">
        <v>344</v>
      </c>
      <c r="BA48" s="18">
        <v>117</v>
      </c>
      <c r="BB48">
        <v>604</v>
      </c>
      <c r="BC48" s="18">
        <v>96</v>
      </c>
      <c r="BD48">
        <f t="shared" si="8"/>
        <v>36.286919831223628</v>
      </c>
      <c r="BE48">
        <v>120</v>
      </c>
      <c r="BF48" s="18">
        <v>133</v>
      </c>
      <c r="BG48">
        <v>8</v>
      </c>
      <c r="BH48" s="18">
        <v>12</v>
      </c>
      <c r="BI48">
        <v>112</v>
      </c>
      <c r="BJ48" s="18">
        <v>132</v>
      </c>
      <c r="BK48">
        <f t="shared" si="9"/>
        <v>6.666666666666667</v>
      </c>
      <c r="BL48" s="11">
        <v>818</v>
      </c>
      <c r="BM48" s="11">
        <v>2</v>
      </c>
      <c r="BN48" s="11">
        <v>0.24449877750611251</v>
      </c>
    </row>
    <row r="49" spans="1:66" x14ac:dyDescent="0.3">
      <c r="A49" s="5">
        <v>55079004200</v>
      </c>
      <c r="B49" t="s">
        <v>56</v>
      </c>
      <c r="C49">
        <v>1471</v>
      </c>
      <c r="D49" s="18">
        <v>230</v>
      </c>
      <c r="E49">
        <v>1347</v>
      </c>
      <c r="F49" s="18">
        <v>238</v>
      </c>
      <c r="G49">
        <v>124</v>
      </c>
      <c r="H49" s="18">
        <v>87</v>
      </c>
      <c r="I49">
        <f t="shared" si="0"/>
        <v>8.4296397008837527</v>
      </c>
      <c r="J49">
        <v>81</v>
      </c>
      <c r="K49" s="18">
        <v>79</v>
      </c>
      <c r="L49">
        <v>0</v>
      </c>
      <c r="M49" s="18">
        <v>9</v>
      </c>
      <c r="N49">
        <v>188</v>
      </c>
      <c r="O49" s="18">
        <v>120</v>
      </c>
      <c r="P49">
        <v>531</v>
      </c>
      <c r="Q49" s="18">
        <v>244</v>
      </c>
      <c r="R49">
        <v>671</v>
      </c>
      <c r="S49" s="18">
        <v>140</v>
      </c>
      <c r="T49">
        <f t="shared" si="1"/>
        <v>1202</v>
      </c>
      <c r="U49">
        <f t="shared" si="2"/>
        <v>81.713120326308626</v>
      </c>
      <c r="V49">
        <f t="shared" si="3"/>
        <v>1390</v>
      </c>
      <c r="W49">
        <f t="shared" si="4"/>
        <v>94.493541808293685</v>
      </c>
      <c r="X49">
        <v>402</v>
      </c>
      <c r="Y49" s="18">
        <v>152</v>
      </c>
      <c r="Z49">
        <f t="shared" si="5"/>
        <v>29.84409799554566</v>
      </c>
      <c r="AA49">
        <v>945</v>
      </c>
      <c r="AB49" s="18">
        <v>262</v>
      </c>
      <c r="AC49">
        <v>295</v>
      </c>
      <c r="AD49" s="18">
        <v>125</v>
      </c>
      <c r="AE49">
        <v>879</v>
      </c>
      <c r="AF49" s="18">
        <v>266</v>
      </c>
      <c r="AG49">
        <v>113</v>
      </c>
      <c r="AH49" s="18">
        <v>75</v>
      </c>
      <c r="AI49">
        <v>60</v>
      </c>
      <c r="AJ49" s="18">
        <v>88</v>
      </c>
      <c r="AK49">
        <v>77600</v>
      </c>
      <c r="AL49" s="18">
        <v>20681</v>
      </c>
      <c r="AM49">
        <v>916</v>
      </c>
      <c r="AN49" s="18">
        <v>124</v>
      </c>
      <c r="AO49">
        <v>908</v>
      </c>
      <c r="AP49" s="18">
        <v>264</v>
      </c>
      <c r="AQ49">
        <v>127</v>
      </c>
      <c r="AR49" s="18">
        <v>159</v>
      </c>
      <c r="AS49">
        <v>286</v>
      </c>
      <c r="AT49" s="18">
        <v>129</v>
      </c>
      <c r="AU49">
        <f t="shared" si="6"/>
        <v>413</v>
      </c>
      <c r="AV49">
        <f t="shared" si="7"/>
        <v>45.484581497797357</v>
      </c>
      <c r="AW49" s="9">
        <v>96918.192352259561</v>
      </c>
      <c r="AX49">
        <v>1210</v>
      </c>
      <c r="AY49" s="18">
        <v>250</v>
      </c>
      <c r="AZ49">
        <v>369</v>
      </c>
      <c r="BA49" s="18">
        <v>152</v>
      </c>
      <c r="BB49">
        <v>841</v>
      </c>
      <c r="BC49" s="18">
        <v>270</v>
      </c>
      <c r="BD49">
        <f t="shared" si="8"/>
        <v>30.495867768595041</v>
      </c>
      <c r="BE49">
        <v>24</v>
      </c>
      <c r="BF49" s="18">
        <v>38</v>
      </c>
      <c r="BG49">
        <v>0</v>
      </c>
      <c r="BH49" s="18">
        <v>9</v>
      </c>
      <c r="BI49">
        <v>24</v>
      </c>
      <c r="BJ49" s="18">
        <v>38</v>
      </c>
      <c r="BK49">
        <f t="shared" si="9"/>
        <v>0</v>
      </c>
      <c r="BL49" s="11">
        <v>721</v>
      </c>
      <c r="BM49" s="11">
        <v>6</v>
      </c>
      <c r="BN49" s="11">
        <v>0.83217753120665738</v>
      </c>
    </row>
    <row r="50" spans="1:66" x14ac:dyDescent="0.3">
      <c r="A50" s="5">
        <v>55079004300</v>
      </c>
      <c r="B50" t="s">
        <v>57</v>
      </c>
      <c r="C50">
        <v>2342</v>
      </c>
      <c r="D50" s="18">
        <v>311</v>
      </c>
      <c r="E50">
        <v>1995</v>
      </c>
      <c r="F50" s="18">
        <v>352</v>
      </c>
      <c r="G50">
        <v>347</v>
      </c>
      <c r="H50" s="18">
        <v>170</v>
      </c>
      <c r="I50">
        <f t="shared" si="0"/>
        <v>14.816396242527755</v>
      </c>
      <c r="J50">
        <v>205</v>
      </c>
      <c r="K50" s="18">
        <v>263</v>
      </c>
      <c r="L50">
        <v>142</v>
      </c>
      <c r="M50" s="18">
        <v>121</v>
      </c>
      <c r="N50">
        <v>136</v>
      </c>
      <c r="O50" s="18">
        <v>149</v>
      </c>
      <c r="P50">
        <v>505</v>
      </c>
      <c r="Q50" s="18">
        <v>186</v>
      </c>
      <c r="R50">
        <v>1069</v>
      </c>
      <c r="S50" s="18">
        <v>268</v>
      </c>
      <c r="T50">
        <f t="shared" si="1"/>
        <v>1574</v>
      </c>
      <c r="U50">
        <f t="shared" si="2"/>
        <v>67.207514944491891</v>
      </c>
      <c r="V50">
        <f t="shared" si="3"/>
        <v>1852</v>
      </c>
      <c r="W50">
        <f t="shared" si="4"/>
        <v>79.077711357813826</v>
      </c>
      <c r="X50">
        <v>687</v>
      </c>
      <c r="Y50" s="18">
        <v>223</v>
      </c>
      <c r="Z50">
        <f t="shared" si="5"/>
        <v>34.436090225563909</v>
      </c>
      <c r="AA50">
        <v>1308</v>
      </c>
      <c r="AB50" s="18">
        <v>356</v>
      </c>
      <c r="AC50">
        <v>574</v>
      </c>
      <c r="AD50" s="18">
        <v>346</v>
      </c>
      <c r="AE50">
        <v>767</v>
      </c>
      <c r="AF50" s="18">
        <v>305</v>
      </c>
      <c r="AG50">
        <v>580</v>
      </c>
      <c r="AH50" s="18">
        <v>206</v>
      </c>
      <c r="AI50">
        <v>74</v>
      </c>
      <c r="AJ50" s="18">
        <v>93</v>
      </c>
      <c r="AK50">
        <v>97400</v>
      </c>
      <c r="AL50" s="18">
        <v>19990</v>
      </c>
      <c r="AM50">
        <v>918</v>
      </c>
      <c r="AN50" s="18">
        <v>95</v>
      </c>
      <c r="AO50">
        <v>1261</v>
      </c>
      <c r="AP50" s="18">
        <v>359</v>
      </c>
      <c r="AQ50">
        <v>41</v>
      </c>
      <c r="AR50" s="18">
        <v>75</v>
      </c>
      <c r="AS50">
        <v>599</v>
      </c>
      <c r="AT50" s="18">
        <v>237</v>
      </c>
      <c r="AU50">
        <f t="shared" si="6"/>
        <v>640</v>
      </c>
      <c r="AV50">
        <f t="shared" si="7"/>
        <v>50.753370340999204</v>
      </c>
      <c r="AW50" s="9">
        <v>116620.16222479699</v>
      </c>
      <c r="AX50">
        <v>1811</v>
      </c>
      <c r="AY50" s="18">
        <v>373</v>
      </c>
      <c r="AZ50">
        <v>634</v>
      </c>
      <c r="BA50" s="18">
        <v>211</v>
      </c>
      <c r="BB50">
        <v>1177</v>
      </c>
      <c r="BC50" s="18">
        <v>366</v>
      </c>
      <c r="BD50">
        <f t="shared" si="8"/>
        <v>35.008282716731088</v>
      </c>
      <c r="BE50">
        <v>0</v>
      </c>
      <c r="BF50" s="18">
        <v>9</v>
      </c>
      <c r="BG50">
        <v>0</v>
      </c>
      <c r="BH50" s="18">
        <v>9</v>
      </c>
      <c r="BI50">
        <v>0</v>
      </c>
      <c r="BJ50" s="18">
        <v>9</v>
      </c>
      <c r="BL50" s="11">
        <v>1570</v>
      </c>
      <c r="BM50" s="11">
        <v>13</v>
      </c>
      <c r="BN50" s="11">
        <v>0.82802547770700641</v>
      </c>
    </row>
    <row r="51" spans="1:66" x14ac:dyDescent="0.3">
      <c r="A51" s="5">
        <v>55079004400</v>
      </c>
      <c r="B51" t="s">
        <v>58</v>
      </c>
      <c r="C51">
        <v>1586</v>
      </c>
      <c r="D51" s="18">
        <v>183</v>
      </c>
      <c r="E51">
        <v>1320</v>
      </c>
      <c r="F51" s="18">
        <v>209</v>
      </c>
      <c r="G51">
        <v>266</v>
      </c>
      <c r="H51" s="18">
        <v>95</v>
      </c>
      <c r="I51">
        <f t="shared" si="0"/>
        <v>16.771752837326609</v>
      </c>
      <c r="J51">
        <v>143</v>
      </c>
      <c r="K51" s="18">
        <v>75</v>
      </c>
      <c r="L51">
        <v>268</v>
      </c>
      <c r="M51" s="18">
        <v>131</v>
      </c>
      <c r="N51">
        <v>287</v>
      </c>
      <c r="O51" s="18">
        <v>118</v>
      </c>
      <c r="P51">
        <v>118</v>
      </c>
      <c r="Q51" s="18">
        <v>69</v>
      </c>
      <c r="R51">
        <v>627</v>
      </c>
      <c r="S51" s="18">
        <v>192</v>
      </c>
      <c r="T51">
        <f t="shared" si="1"/>
        <v>745</v>
      </c>
      <c r="U51">
        <f t="shared" si="2"/>
        <v>46.973518284993695</v>
      </c>
      <c r="V51">
        <f t="shared" si="3"/>
        <v>1300</v>
      </c>
      <c r="W51">
        <f t="shared" si="4"/>
        <v>81.967213114754102</v>
      </c>
      <c r="X51">
        <v>235</v>
      </c>
      <c r="Y51" s="18">
        <v>117</v>
      </c>
      <c r="Z51">
        <f t="shared" si="5"/>
        <v>17.803030303030305</v>
      </c>
      <c r="AA51">
        <v>1085</v>
      </c>
      <c r="AB51" s="18">
        <v>185</v>
      </c>
      <c r="AC51">
        <v>342</v>
      </c>
      <c r="AD51" s="18">
        <v>109</v>
      </c>
      <c r="AE51">
        <v>841</v>
      </c>
      <c r="AF51" s="18">
        <v>217</v>
      </c>
      <c r="AG51">
        <v>108</v>
      </c>
      <c r="AH51" s="18">
        <v>58</v>
      </c>
      <c r="AI51">
        <v>29</v>
      </c>
      <c r="AJ51" s="18">
        <v>39</v>
      </c>
      <c r="AK51" t="s">
        <v>384</v>
      </c>
      <c r="AL51" s="18" t="s">
        <v>385</v>
      </c>
      <c r="AM51">
        <v>933</v>
      </c>
      <c r="AN51" s="18">
        <v>51</v>
      </c>
      <c r="AO51">
        <v>1056</v>
      </c>
      <c r="AP51" s="18">
        <v>182</v>
      </c>
      <c r="AQ51">
        <v>173</v>
      </c>
      <c r="AR51" s="18">
        <v>103</v>
      </c>
      <c r="AS51">
        <v>528</v>
      </c>
      <c r="AT51" s="18">
        <v>176</v>
      </c>
      <c r="AU51">
        <f t="shared" si="6"/>
        <v>701</v>
      </c>
      <c r="AV51">
        <f t="shared" si="7"/>
        <v>66.382575757575751</v>
      </c>
      <c r="AW51" s="9">
        <v>91630.127462340693</v>
      </c>
      <c r="AX51">
        <v>715</v>
      </c>
      <c r="AY51" s="18">
        <v>182</v>
      </c>
      <c r="AZ51">
        <v>106</v>
      </c>
      <c r="BA51" s="18">
        <v>61</v>
      </c>
      <c r="BB51">
        <v>609</v>
      </c>
      <c r="BC51" s="18">
        <v>179</v>
      </c>
      <c r="BD51">
        <f t="shared" si="8"/>
        <v>14.825174825174825</v>
      </c>
      <c r="BE51">
        <v>140</v>
      </c>
      <c r="BF51" s="18">
        <v>71</v>
      </c>
      <c r="BG51">
        <v>23</v>
      </c>
      <c r="BH51" s="18">
        <v>34</v>
      </c>
      <c r="BI51">
        <v>117</v>
      </c>
      <c r="BJ51" s="18">
        <v>65</v>
      </c>
      <c r="BK51">
        <f t="shared" si="9"/>
        <v>16.428571428571427</v>
      </c>
      <c r="BL51" s="11">
        <v>584</v>
      </c>
      <c r="BM51" s="11">
        <v>8</v>
      </c>
      <c r="BN51" s="11">
        <v>1.3698630136986301</v>
      </c>
    </row>
    <row r="52" spans="1:66" x14ac:dyDescent="0.3">
      <c r="A52" s="5">
        <v>55079004500</v>
      </c>
      <c r="B52" t="s">
        <v>59</v>
      </c>
      <c r="C52">
        <v>839</v>
      </c>
      <c r="D52" s="18">
        <v>105</v>
      </c>
      <c r="E52">
        <v>655</v>
      </c>
      <c r="F52" s="18">
        <v>104</v>
      </c>
      <c r="G52">
        <v>184</v>
      </c>
      <c r="H52" s="18">
        <v>80</v>
      </c>
      <c r="I52">
        <f t="shared" si="0"/>
        <v>21.930870083432659</v>
      </c>
      <c r="J52">
        <v>0</v>
      </c>
      <c r="K52" s="18">
        <v>9</v>
      </c>
      <c r="L52">
        <v>0</v>
      </c>
      <c r="M52" s="18">
        <v>9</v>
      </c>
      <c r="N52">
        <v>68</v>
      </c>
      <c r="O52" s="18">
        <v>40</v>
      </c>
      <c r="P52">
        <v>123</v>
      </c>
      <c r="Q52" s="18">
        <v>80</v>
      </c>
      <c r="R52">
        <v>543</v>
      </c>
      <c r="S52" s="18">
        <v>120</v>
      </c>
      <c r="T52">
        <f t="shared" si="1"/>
        <v>666</v>
      </c>
      <c r="U52">
        <f t="shared" si="2"/>
        <v>79.380214541120381</v>
      </c>
      <c r="V52">
        <f t="shared" si="3"/>
        <v>734</v>
      </c>
      <c r="W52">
        <f t="shared" si="4"/>
        <v>87.48510131108462</v>
      </c>
      <c r="X52">
        <v>177</v>
      </c>
      <c r="Y52" s="18">
        <v>68</v>
      </c>
      <c r="Z52">
        <f t="shared" si="5"/>
        <v>27.022900763358777</v>
      </c>
      <c r="AA52">
        <v>478</v>
      </c>
      <c r="AB52" s="18">
        <v>100</v>
      </c>
      <c r="AC52">
        <v>175</v>
      </c>
      <c r="AD52" s="18">
        <v>82</v>
      </c>
      <c r="AE52">
        <v>263</v>
      </c>
      <c r="AF52" s="18">
        <v>99</v>
      </c>
      <c r="AG52">
        <v>211</v>
      </c>
      <c r="AH52" s="18">
        <v>91</v>
      </c>
      <c r="AI52">
        <v>6</v>
      </c>
      <c r="AJ52" s="18">
        <v>8</v>
      </c>
      <c r="AK52">
        <v>102800</v>
      </c>
      <c r="AL52" s="18">
        <v>61597</v>
      </c>
      <c r="AM52">
        <v>882</v>
      </c>
      <c r="AN52" s="18">
        <v>69</v>
      </c>
      <c r="AO52">
        <v>478</v>
      </c>
      <c r="AP52" s="18">
        <v>100</v>
      </c>
      <c r="AQ52">
        <v>63</v>
      </c>
      <c r="AR52" s="18">
        <v>52</v>
      </c>
      <c r="AS52">
        <v>234</v>
      </c>
      <c r="AT52" s="18">
        <v>81</v>
      </c>
      <c r="AU52">
        <f t="shared" si="6"/>
        <v>297</v>
      </c>
      <c r="AV52">
        <f t="shared" si="7"/>
        <v>62.133891213389127</v>
      </c>
      <c r="AW52" s="9">
        <v>73664.040581162291</v>
      </c>
      <c r="AX52">
        <v>536</v>
      </c>
      <c r="AY52" s="18">
        <v>105</v>
      </c>
      <c r="AZ52">
        <v>141</v>
      </c>
      <c r="BA52" s="18">
        <v>70</v>
      </c>
      <c r="BB52">
        <v>395</v>
      </c>
      <c r="BC52" s="18">
        <v>94</v>
      </c>
      <c r="BD52">
        <f t="shared" si="8"/>
        <v>26.305970149253731</v>
      </c>
      <c r="BE52">
        <v>34</v>
      </c>
      <c r="BF52" s="18">
        <v>39</v>
      </c>
      <c r="BG52">
        <v>0</v>
      </c>
      <c r="BH52" s="18">
        <v>9</v>
      </c>
      <c r="BI52">
        <v>34</v>
      </c>
      <c r="BJ52" s="18">
        <v>39</v>
      </c>
      <c r="BK52">
        <f t="shared" si="9"/>
        <v>0</v>
      </c>
      <c r="BL52" s="11">
        <v>675</v>
      </c>
      <c r="BM52" s="11">
        <v>9</v>
      </c>
      <c r="BN52" s="11">
        <v>1.333333333333333</v>
      </c>
    </row>
    <row r="53" spans="1:66" x14ac:dyDescent="0.3">
      <c r="A53" s="5">
        <v>55079004600</v>
      </c>
      <c r="B53" t="s">
        <v>60</v>
      </c>
      <c r="C53">
        <v>1493</v>
      </c>
      <c r="D53" s="18">
        <v>275</v>
      </c>
      <c r="E53">
        <v>1183</v>
      </c>
      <c r="F53" s="18">
        <v>300</v>
      </c>
      <c r="G53">
        <v>310</v>
      </c>
      <c r="H53" s="18">
        <v>131</v>
      </c>
      <c r="I53">
        <f t="shared" si="0"/>
        <v>20.763563295378432</v>
      </c>
      <c r="J53">
        <v>20</v>
      </c>
      <c r="K53" s="18">
        <v>34</v>
      </c>
      <c r="L53">
        <v>136</v>
      </c>
      <c r="M53" s="18">
        <v>101</v>
      </c>
      <c r="N53">
        <v>117</v>
      </c>
      <c r="O53" s="18">
        <v>82</v>
      </c>
      <c r="P53">
        <v>233</v>
      </c>
      <c r="Q53" s="18">
        <v>96</v>
      </c>
      <c r="R53">
        <v>940</v>
      </c>
      <c r="S53" s="18">
        <v>296</v>
      </c>
      <c r="T53">
        <f t="shared" si="1"/>
        <v>1173</v>
      </c>
      <c r="U53">
        <f t="shared" si="2"/>
        <v>78.566644340254527</v>
      </c>
      <c r="V53">
        <f t="shared" si="3"/>
        <v>1426</v>
      </c>
      <c r="W53">
        <f t="shared" si="4"/>
        <v>95.512391158740797</v>
      </c>
      <c r="X53">
        <v>428</v>
      </c>
      <c r="Y53" s="18">
        <v>96</v>
      </c>
      <c r="Z53">
        <f t="shared" si="5"/>
        <v>36.179205409974642</v>
      </c>
      <c r="AA53">
        <v>755</v>
      </c>
      <c r="AB53" s="18">
        <v>297</v>
      </c>
      <c r="AC53">
        <v>256</v>
      </c>
      <c r="AD53" s="18">
        <v>97</v>
      </c>
      <c r="AE53">
        <v>736</v>
      </c>
      <c r="AF53" s="18">
        <v>305</v>
      </c>
      <c r="AG53">
        <v>182</v>
      </c>
      <c r="AH53" s="18">
        <v>55</v>
      </c>
      <c r="AI53">
        <v>9</v>
      </c>
      <c r="AJ53" s="18">
        <v>17</v>
      </c>
      <c r="AK53">
        <v>63300</v>
      </c>
      <c r="AL53" s="18">
        <v>40433</v>
      </c>
      <c r="AM53">
        <v>991</v>
      </c>
      <c r="AN53" s="18">
        <v>305</v>
      </c>
      <c r="AO53">
        <v>686</v>
      </c>
      <c r="AP53" s="18">
        <v>295</v>
      </c>
      <c r="AQ53">
        <v>81</v>
      </c>
      <c r="AR53" s="18">
        <v>75</v>
      </c>
      <c r="AS53">
        <v>561</v>
      </c>
      <c r="AT53" s="18">
        <v>264</v>
      </c>
      <c r="AU53">
        <f t="shared" si="6"/>
        <v>642</v>
      </c>
      <c r="AV53">
        <f t="shared" si="7"/>
        <v>93.586005830903787</v>
      </c>
      <c r="AW53" s="9">
        <v>67681.344148319797</v>
      </c>
      <c r="AX53">
        <v>1119</v>
      </c>
      <c r="AY53" s="18">
        <v>303</v>
      </c>
      <c r="AZ53">
        <v>417</v>
      </c>
      <c r="BA53" s="18">
        <v>99</v>
      </c>
      <c r="BB53">
        <v>702</v>
      </c>
      <c r="BC53" s="18">
        <v>296</v>
      </c>
      <c r="BD53">
        <f t="shared" si="8"/>
        <v>37.265415549597861</v>
      </c>
      <c r="BE53">
        <v>13</v>
      </c>
      <c r="BF53" s="18">
        <v>20</v>
      </c>
      <c r="BG53">
        <v>0</v>
      </c>
      <c r="BH53" s="18">
        <v>9</v>
      </c>
      <c r="BI53">
        <v>13</v>
      </c>
      <c r="BJ53" s="18">
        <v>20</v>
      </c>
      <c r="BK53">
        <f t="shared" si="9"/>
        <v>0</v>
      </c>
      <c r="BL53" s="11">
        <v>781</v>
      </c>
      <c r="BM53" s="11">
        <v>17</v>
      </c>
      <c r="BN53" s="11">
        <v>2.1766965428937262</v>
      </c>
    </row>
    <row r="54" spans="1:66" x14ac:dyDescent="0.3">
      <c r="A54" s="5">
        <v>55079004700</v>
      </c>
      <c r="B54" t="s">
        <v>61</v>
      </c>
      <c r="C54">
        <v>1696</v>
      </c>
      <c r="D54" s="18">
        <v>272</v>
      </c>
      <c r="E54">
        <v>1351</v>
      </c>
      <c r="F54" s="18">
        <v>299</v>
      </c>
      <c r="G54">
        <v>345</v>
      </c>
      <c r="H54" s="18">
        <v>140</v>
      </c>
      <c r="I54">
        <f t="shared" si="0"/>
        <v>20.341981132075471</v>
      </c>
      <c r="J54">
        <v>0</v>
      </c>
      <c r="K54" s="18">
        <v>9</v>
      </c>
      <c r="L54">
        <v>8</v>
      </c>
      <c r="M54" s="18">
        <v>15</v>
      </c>
      <c r="N54">
        <v>223</v>
      </c>
      <c r="O54" s="18">
        <v>89</v>
      </c>
      <c r="P54">
        <v>186</v>
      </c>
      <c r="Q54" s="18">
        <v>101</v>
      </c>
      <c r="R54">
        <v>1245</v>
      </c>
      <c r="S54" s="18">
        <v>299</v>
      </c>
      <c r="T54">
        <f t="shared" si="1"/>
        <v>1431</v>
      </c>
      <c r="U54">
        <f t="shared" si="2"/>
        <v>84.375</v>
      </c>
      <c r="V54">
        <f t="shared" si="3"/>
        <v>1662</v>
      </c>
      <c r="W54">
        <f t="shared" si="4"/>
        <v>97.995283018867923</v>
      </c>
      <c r="X54">
        <v>507</v>
      </c>
      <c r="Y54" s="18">
        <v>270</v>
      </c>
      <c r="Z54">
        <f t="shared" si="5"/>
        <v>37.527757216876388</v>
      </c>
      <c r="AA54">
        <v>844</v>
      </c>
      <c r="AB54" s="18">
        <v>186</v>
      </c>
      <c r="AC54">
        <v>350</v>
      </c>
      <c r="AD54" s="18">
        <v>132</v>
      </c>
      <c r="AE54">
        <v>566</v>
      </c>
      <c r="AF54" s="18">
        <v>162</v>
      </c>
      <c r="AG54">
        <v>178</v>
      </c>
      <c r="AH54" s="18">
        <v>106</v>
      </c>
      <c r="AI54">
        <v>257</v>
      </c>
      <c r="AJ54" s="18">
        <v>259</v>
      </c>
      <c r="AK54">
        <v>70100</v>
      </c>
      <c r="AL54" s="18">
        <v>23885</v>
      </c>
      <c r="AM54">
        <v>951</v>
      </c>
      <c r="AN54" s="18">
        <v>110</v>
      </c>
      <c r="AO54">
        <v>825</v>
      </c>
      <c r="AP54" s="18">
        <v>187</v>
      </c>
      <c r="AQ54">
        <v>43</v>
      </c>
      <c r="AR54" s="18">
        <v>49</v>
      </c>
      <c r="AS54">
        <v>577</v>
      </c>
      <c r="AT54" s="18">
        <v>179</v>
      </c>
      <c r="AU54">
        <f t="shared" si="6"/>
        <v>620</v>
      </c>
      <c r="AV54">
        <f t="shared" si="7"/>
        <v>75.151515151515142</v>
      </c>
      <c r="AW54" s="9">
        <v>62475.086906141398</v>
      </c>
      <c r="AX54">
        <v>1293</v>
      </c>
      <c r="AY54" s="18">
        <v>312</v>
      </c>
      <c r="AZ54">
        <v>469</v>
      </c>
      <c r="BA54" s="18">
        <v>270</v>
      </c>
      <c r="BB54">
        <v>824</v>
      </c>
      <c r="BC54" s="18">
        <v>191</v>
      </c>
      <c r="BD54">
        <f t="shared" si="8"/>
        <v>36.272235112142305</v>
      </c>
      <c r="BE54">
        <v>15</v>
      </c>
      <c r="BF54" s="18">
        <v>23</v>
      </c>
      <c r="BG54">
        <v>15</v>
      </c>
      <c r="BH54" s="18">
        <v>23</v>
      </c>
      <c r="BI54">
        <v>0</v>
      </c>
      <c r="BJ54" s="18">
        <v>9</v>
      </c>
      <c r="BK54">
        <f t="shared" si="9"/>
        <v>100</v>
      </c>
      <c r="BL54" s="11">
        <v>1073</v>
      </c>
      <c r="BM54" s="11">
        <v>16</v>
      </c>
      <c r="BN54" s="11">
        <v>1.491146318732526</v>
      </c>
    </row>
    <row r="55" spans="1:66" x14ac:dyDescent="0.3">
      <c r="A55" s="5">
        <v>55079004800</v>
      </c>
      <c r="B55" t="s">
        <v>62</v>
      </c>
      <c r="C55">
        <v>1458</v>
      </c>
      <c r="D55" s="18">
        <v>135</v>
      </c>
      <c r="E55">
        <v>1173</v>
      </c>
      <c r="F55" s="18">
        <v>154</v>
      </c>
      <c r="G55">
        <v>285</v>
      </c>
      <c r="H55" s="18">
        <v>121</v>
      </c>
      <c r="I55">
        <f t="shared" si="0"/>
        <v>19.547325102880659</v>
      </c>
      <c r="J55">
        <v>45</v>
      </c>
      <c r="K55" s="18">
        <v>41</v>
      </c>
      <c r="L55">
        <v>7</v>
      </c>
      <c r="M55" s="18">
        <v>12</v>
      </c>
      <c r="N55">
        <v>224</v>
      </c>
      <c r="O55" s="18">
        <v>106</v>
      </c>
      <c r="P55">
        <v>283</v>
      </c>
      <c r="Q55" s="18">
        <v>96</v>
      </c>
      <c r="R55">
        <v>823</v>
      </c>
      <c r="S55" s="18">
        <v>173</v>
      </c>
      <c r="T55">
        <f t="shared" si="1"/>
        <v>1106</v>
      </c>
      <c r="U55">
        <f t="shared" si="2"/>
        <v>75.857338820301777</v>
      </c>
      <c r="V55">
        <f t="shared" si="3"/>
        <v>1337</v>
      </c>
      <c r="W55">
        <f t="shared" si="4"/>
        <v>91.700960219478731</v>
      </c>
      <c r="X55">
        <v>409</v>
      </c>
      <c r="Y55" s="18">
        <v>127</v>
      </c>
      <c r="Z55">
        <f t="shared" si="5"/>
        <v>34.867860187553283</v>
      </c>
      <c r="AA55">
        <v>764</v>
      </c>
      <c r="AB55" s="18">
        <v>182</v>
      </c>
      <c r="AC55">
        <v>299</v>
      </c>
      <c r="AD55" s="18">
        <v>102</v>
      </c>
      <c r="AE55">
        <v>613</v>
      </c>
      <c r="AF55" s="18">
        <v>142</v>
      </c>
      <c r="AG55">
        <v>222</v>
      </c>
      <c r="AH55" s="18">
        <v>95</v>
      </c>
      <c r="AI55">
        <v>39</v>
      </c>
      <c r="AJ55" s="18">
        <v>28</v>
      </c>
      <c r="AK55">
        <v>68300</v>
      </c>
      <c r="AL55" s="18">
        <v>15469</v>
      </c>
      <c r="AM55">
        <v>930</v>
      </c>
      <c r="AN55" s="18">
        <v>79</v>
      </c>
      <c r="AO55">
        <v>764</v>
      </c>
      <c r="AP55" s="18">
        <v>182</v>
      </c>
      <c r="AQ55">
        <v>25</v>
      </c>
      <c r="AR55" s="18">
        <v>40</v>
      </c>
      <c r="AS55">
        <v>511</v>
      </c>
      <c r="AT55" s="18">
        <v>169</v>
      </c>
      <c r="AU55">
        <f t="shared" si="6"/>
        <v>536</v>
      </c>
      <c r="AV55">
        <f t="shared" si="7"/>
        <v>70.157068062827221</v>
      </c>
      <c r="AW55" s="9">
        <v>83571.234699308101</v>
      </c>
      <c r="AX55">
        <v>1110</v>
      </c>
      <c r="AY55" s="18">
        <v>153</v>
      </c>
      <c r="AZ55">
        <v>384</v>
      </c>
      <c r="BA55" s="18">
        <v>123</v>
      </c>
      <c r="BB55">
        <v>726</v>
      </c>
      <c r="BC55" s="18">
        <v>177</v>
      </c>
      <c r="BD55">
        <f t="shared" si="8"/>
        <v>34.594594594594597</v>
      </c>
      <c r="BE55">
        <v>18</v>
      </c>
      <c r="BF55" s="18">
        <v>28</v>
      </c>
      <c r="BG55">
        <v>0</v>
      </c>
      <c r="BH55" s="18">
        <v>9</v>
      </c>
      <c r="BI55">
        <v>18</v>
      </c>
      <c r="BJ55" s="18">
        <v>28</v>
      </c>
      <c r="BK55">
        <f t="shared" si="9"/>
        <v>0</v>
      </c>
      <c r="BL55" s="11">
        <v>1087</v>
      </c>
      <c r="BM55" s="11">
        <v>10</v>
      </c>
      <c r="BN55" s="11">
        <v>0.91996320147194111</v>
      </c>
    </row>
    <row r="56" spans="1:66" x14ac:dyDescent="0.3">
      <c r="A56" s="5">
        <v>55079004900</v>
      </c>
      <c r="B56" t="s">
        <v>63</v>
      </c>
      <c r="C56">
        <v>1807</v>
      </c>
      <c r="D56" s="18">
        <v>187</v>
      </c>
      <c r="E56">
        <v>1587</v>
      </c>
      <c r="F56" s="18">
        <v>218</v>
      </c>
      <c r="G56">
        <v>220</v>
      </c>
      <c r="H56" s="18">
        <v>123</v>
      </c>
      <c r="I56">
        <f t="shared" si="0"/>
        <v>12.174875484228002</v>
      </c>
      <c r="J56">
        <v>7</v>
      </c>
      <c r="K56" s="18">
        <v>11</v>
      </c>
      <c r="L56">
        <v>213</v>
      </c>
      <c r="M56" s="18">
        <v>120</v>
      </c>
      <c r="N56">
        <v>305</v>
      </c>
      <c r="O56" s="18">
        <v>156</v>
      </c>
      <c r="P56">
        <v>382</v>
      </c>
      <c r="Q56" s="18">
        <v>141</v>
      </c>
      <c r="R56">
        <v>863</v>
      </c>
      <c r="S56" s="18">
        <v>189</v>
      </c>
      <c r="T56">
        <f t="shared" si="1"/>
        <v>1245</v>
      </c>
      <c r="U56">
        <f t="shared" si="2"/>
        <v>68.898727172108465</v>
      </c>
      <c r="V56">
        <f t="shared" si="3"/>
        <v>1763</v>
      </c>
      <c r="W56">
        <f t="shared" si="4"/>
        <v>97.565024903154395</v>
      </c>
      <c r="X56">
        <v>767</v>
      </c>
      <c r="Y56" s="18">
        <v>179</v>
      </c>
      <c r="Z56">
        <f t="shared" si="5"/>
        <v>48.330182734719592</v>
      </c>
      <c r="AA56">
        <v>820</v>
      </c>
      <c r="AB56" s="18">
        <v>204</v>
      </c>
      <c r="AC56">
        <v>249</v>
      </c>
      <c r="AD56" s="18">
        <v>149</v>
      </c>
      <c r="AE56">
        <v>803</v>
      </c>
      <c r="AF56" s="18">
        <v>229</v>
      </c>
      <c r="AG56">
        <v>412</v>
      </c>
      <c r="AH56" s="18">
        <v>169</v>
      </c>
      <c r="AI56">
        <v>123</v>
      </c>
      <c r="AJ56" s="18">
        <v>79</v>
      </c>
      <c r="AK56">
        <v>135200</v>
      </c>
      <c r="AL56" s="18">
        <v>20796</v>
      </c>
      <c r="AM56">
        <v>996</v>
      </c>
      <c r="AN56" s="18">
        <v>63</v>
      </c>
      <c r="AO56">
        <v>808</v>
      </c>
      <c r="AP56" s="18">
        <v>203</v>
      </c>
      <c r="AQ56">
        <v>40</v>
      </c>
      <c r="AR56" s="18">
        <v>45</v>
      </c>
      <c r="AS56">
        <v>487</v>
      </c>
      <c r="AT56" s="18">
        <v>193</v>
      </c>
      <c r="AU56">
        <f t="shared" si="6"/>
        <v>527</v>
      </c>
      <c r="AV56">
        <f t="shared" si="7"/>
        <v>65.222772277227719</v>
      </c>
      <c r="AW56" s="9">
        <v>158399.487920168</v>
      </c>
      <c r="AX56">
        <v>1310</v>
      </c>
      <c r="AY56" s="18">
        <v>205</v>
      </c>
      <c r="AZ56">
        <v>640</v>
      </c>
      <c r="BA56" s="18">
        <v>180</v>
      </c>
      <c r="BB56">
        <v>670</v>
      </c>
      <c r="BC56" s="18">
        <v>184</v>
      </c>
      <c r="BD56">
        <f t="shared" si="8"/>
        <v>48.854961832061065</v>
      </c>
      <c r="BE56">
        <v>49</v>
      </c>
      <c r="BF56" s="18">
        <v>54</v>
      </c>
      <c r="BG56">
        <v>11</v>
      </c>
      <c r="BH56" s="18">
        <v>18</v>
      </c>
      <c r="BI56">
        <v>38</v>
      </c>
      <c r="BJ56" s="18">
        <v>51</v>
      </c>
      <c r="BK56">
        <f t="shared" si="9"/>
        <v>22.448979591836736</v>
      </c>
      <c r="BL56" s="11">
        <v>1243</v>
      </c>
      <c r="BM56" s="11">
        <v>5</v>
      </c>
      <c r="BN56" s="11">
        <v>0.40225261464199519</v>
      </c>
    </row>
    <row r="57" spans="1:66" x14ac:dyDescent="0.3">
      <c r="A57" s="5">
        <v>55079005000</v>
      </c>
      <c r="B57" t="s">
        <v>64</v>
      </c>
      <c r="C57">
        <v>2231</v>
      </c>
      <c r="D57" s="18">
        <v>194</v>
      </c>
      <c r="E57">
        <v>2122</v>
      </c>
      <c r="F57" s="18">
        <v>204</v>
      </c>
      <c r="G57">
        <v>109</v>
      </c>
      <c r="H57" s="18">
        <v>76</v>
      </c>
      <c r="I57">
        <f t="shared" si="0"/>
        <v>4.8857014791573281</v>
      </c>
      <c r="J57">
        <v>7</v>
      </c>
      <c r="K57" s="18">
        <v>12</v>
      </c>
      <c r="L57">
        <v>254</v>
      </c>
      <c r="M57" s="18">
        <v>111</v>
      </c>
      <c r="N57">
        <v>305</v>
      </c>
      <c r="O57" s="18">
        <v>115</v>
      </c>
      <c r="P57">
        <v>416</v>
      </c>
      <c r="Q57" s="18">
        <v>194</v>
      </c>
      <c r="R57">
        <v>1139</v>
      </c>
      <c r="S57" s="18">
        <v>218</v>
      </c>
      <c r="T57">
        <f t="shared" si="1"/>
        <v>1555</v>
      </c>
      <c r="U57">
        <f t="shared" si="2"/>
        <v>69.699686239354548</v>
      </c>
      <c r="V57">
        <f t="shared" si="3"/>
        <v>2114</v>
      </c>
      <c r="W57">
        <f t="shared" si="4"/>
        <v>94.755714926042131</v>
      </c>
      <c r="X57">
        <v>923</v>
      </c>
      <c r="Y57" s="18">
        <v>143</v>
      </c>
      <c r="Z57">
        <f t="shared" si="5"/>
        <v>43.496701225259187</v>
      </c>
      <c r="AA57">
        <v>1199</v>
      </c>
      <c r="AB57" s="18">
        <v>199</v>
      </c>
      <c r="AC57">
        <v>135</v>
      </c>
      <c r="AD57" s="18">
        <v>71</v>
      </c>
      <c r="AE57">
        <v>1250</v>
      </c>
      <c r="AF57" s="18">
        <v>222</v>
      </c>
      <c r="AG57">
        <v>665</v>
      </c>
      <c r="AH57" s="18">
        <v>139</v>
      </c>
      <c r="AI57">
        <v>72</v>
      </c>
      <c r="AJ57" s="18">
        <v>46</v>
      </c>
      <c r="AK57">
        <v>132800</v>
      </c>
      <c r="AL57" s="18">
        <v>12052</v>
      </c>
      <c r="AM57">
        <v>997</v>
      </c>
      <c r="AN57" s="18">
        <v>87</v>
      </c>
      <c r="AO57">
        <v>1145</v>
      </c>
      <c r="AP57" s="18">
        <v>198</v>
      </c>
      <c r="AQ57">
        <v>122</v>
      </c>
      <c r="AR57" s="18">
        <v>156</v>
      </c>
      <c r="AS57">
        <v>541</v>
      </c>
      <c r="AT57" s="18">
        <v>151</v>
      </c>
      <c r="AU57">
        <f t="shared" si="6"/>
        <v>663</v>
      </c>
      <c r="AV57">
        <f t="shared" si="7"/>
        <v>57.903930131004365</v>
      </c>
      <c r="AW57" s="9">
        <v>160104.04470462998</v>
      </c>
      <c r="AX57">
        <v>1416</v>
      </c>
      <c r="AY57" s="18">
        <v>203</v>
      </c>
      <c r="AZ57">
        <v>376</v>
      </c>
      <c r="BA57" s="18">
        <v>113</v>
      </c>
      <c r="BB57">
        <v>1040</v>
      </c>
      <c r="BC57" s="18">
        <v>218</v>
      </c>
      <c r="BD57">
        <f t="shared" si="8"/>
        <v>26.55367231638418</v>
      </c>
      <c r="BE57">
        <v>109</v>
      </c>
      <c r="BF57" s="18">
        <v>79</v>
      </c>
      <c r="BG57">
        <v>92</v>
      </c>
      <c r="BH57" s="18">
        <v>71</v>
      </c>
      <c r="BI57">
        <v>17</v>
      </c>
      <c r="BJ57" s="18">
        <v>30</v>
      </c>
      <c r="BK57">
        <f t="shared" si="9"/>
        <v>84.403669724770651</v>
      </c>
      <c r="BL57" s="11">
        <v>1411</v>
      </c>
      <c r="BM57" s="11">
        <v>8</v>
      </c>
      <c r="BN57" s="11">
        <v>0.56697377746279232</v>
      </c>
    </row>
    <row r="58" spans="1:66" x14ac:dyDescent="0.3">
      <c r="A58" s="5">
        <v>55079005100</v>
      </c>
      <c r="B58" t="s">
        <v>65</v>
      </c>
      <c r="C58">
        <v>1540</v>
      </c>
      <c r="D58" s="18">
        <v>181</v>
      </c>
      <c r="E58">
        <v>1388</v>
      </c>
      <c r="F58" s="18">
        <v>164</v>
      </c>
      <c r="G58">
        <v>152</v>
      </c>
      <c r="H58" s="18">
        <v>98</v>
      </c>
      <c r="I58">
        <f t="shared" si="0"/>
        <v>9.8701298701298708</v>
      </c>
      <c r="J58">
        <v>95</v>
      </c>
      <c r="K58" s="18">
        <v>74</v>
      </c>
      <c r="L58">
        <v>395</v>
      </c>
      <c r="M58" s="18">
        <v>186</v>
      </c>
      <c r="N58">
        <v>629</v>
      </c>
      <c r="O58" s="18">
        <v>149</v>
      </c>
      <c r="P58">
        <v>94</v>
      </c>
      <c r="Q58" s="18">
        <v>60</v>
      </c>
      <c r="R58">
        <v>128</v>
      </c>
      <c r="S58" s="18">
        <v>123</v>
      </c>
      <c r="T58">
        <f t="shared" si="1"/>
        <v>222</v>
      </c>
      <c r="U58">
        <f t="shared" si="2"/>
        <v>14.415584415584416</v>
      </c>
      <c r="V58">
        <f t="shared" si="3"/>
        <v>1246</v>
      </c>
      <c r="W58">
        <f t="shared" si="4"/>
        <v>80.909090909090907</v>
      </c>
      <c r="X58">
        <v>504</v>
      </c>
      <c r="Y58" s="18">
        <v>109</v>
      </c>
      <c r="Z58">
        <f t="shared" si="5"/>
        <v>36.311239193083573</v>
      </c>
      <c r="AA58">
        <v>884</v>
      </c>
      <c r="AB58" s="18">
        <v>194</v>
      </c>
      <c r="AC58">
        <v>318</v>
      </c>
      <c r="AD58" s="18">
        <v>135</v>
      </c>
      <c r="AE58">
        <v>616</v>
      </c>
      <c r="AF58" s="18">
        <v>139</v>
      </c>
      <c r="AG58">
        <v>323</v>
      </c>
      <c r="AH58" s="18">
        <v>171</v>
      </c>
      <c r="AI58">
        <v>131</v>
      </c>
      <c r="AJ58" s="18">
        <v>76</v>
      </c>
      <c r="AK58">
        <v>125200</v>
      </c>
      <c r="AL58" s="18">
        <v>18694</v>
      </c>
      <c r="AM58">
        <v>790</v>
      </c>
      <c r="AN58" s="18">
        <v>100</v>
      </c>
      <c r="AO58">
        <v>826</v>
      </c>
      <c r="AP58" s="18">
        <v>196</v>
      </c>
      <c r="AQ58">
        <v>38</v>
      </c>
      <c r="AR58" s="18">
        <v>44</v>
      </c>
      <c r="AS58">
        <v>268</v>
      </c>
      <c r="AT58" s="18">
        <v>144</v>
      </c>
      <c r="AU58">
        <f t="shared" si="6"/>
        <v>306</v>
      </c>
      <c r="AV58">
        <f t="shared" si="7"/>
        <v>37.046004842615012</v>
      </c>
      <c r="AW58" s="9">
        <v>152531.981460023</v>
      </c>
      <c r="AX58">
        <v>1150</v>
      </c>
      <c r="AY58" s="18">
        <v>181</v>
      </c>
      <c r="AZ58">
        <v>306</v>
      </c>
      <c r="BA58" s="18">
        <v>102</v>
      </c>
      <c r="BB58">
        <v>844</v>
      </c>
      <c r="BC58" s="18">
        <v>201</v>
      </c>
      <c r="BD58">
        <f t="shared" si="8"/>
        <v>26.608695652173914</v>
      </c>
      <c r="BE58">
        <v>30</v>
      </c>
      <c r="BF58" s="18">
        <v>49</v>
      </c>
      <c r="BG58">
        <v>0</v>
      </c>
      <c r="BH58" s="18">
        <v>9</v>
      </c>
      <c r="BI58">
        <v>30</v>
      </c>
      <c r="BJ58" s="18">
        <v>49</v>
      </c>
      <c r="BK58">
        <f t="shared" si="9"/>
        <v>0</v>
      </c>
      <c r="BL58" s="11">
        <v>749</v>
      </c>
      <c r="BM58" s="11">
        <v>0</v>
      </c>
      <c r="BN58" s="11">
        <v>0</v>
      </c>
    </row>
    <row r="59" spans="1:66" x14ac:dyDescent="0.3">
      <c r="A59" s="5">
        <v>55079005200</v>
      </c>
      <c r="B59" t="s">
        <v>66</v>
      </c>
      <c r="C59">
        <v>673</v>
      </c>
      <c r="D59" s="18">
        <v>50</v>
      </c>
      <c r="E59">
        <v>625</v>
      </c>
      <c r="F59" s="18">
        <v>55</v>
      </c>
      <c r="G59">
        <v>48</v>
      </c>
      <c r="H59" s="18">
        <v>43</v>
      </c>
      <c r="I59">
        <f t="shared" si="0"/>
        <v>7.1322436849925701</v>
      </c>
      <c r="J59">
        <v>22</v>
      </c>
      <c r="K59" s="18">
        <v>25</v>
      </c>
      <c r="L59">
        <v>62</v>
      </c>
      <c r="M59" s="18">
        <v>42</v>
      </c>
      <c r="N59">
        <v>410</v>
      </c>
      <c r="O59" s="18">
        <v>82</v>
      </c>
      <c r="P59">
        <v>45</v>
      </c>
      <c r="Q59" s="18">
        <v>21</v>
      </c>
      <c r="R59">
        <v>17</v>
      </c>
      <c r="S59" s="18">
        <v>21</v>
      </c>
      <c r="T59">
        <f t="shared" si="1"/>
        <v>62</v>
      </c>
      <c r="U59">
        <f t="shared" si="2"/>
        <v>9.212481426448738</v>
      </c>
      <c r="V59">
        <f t="shared" si="3"/>
        <v>534</v>
      </c>
      <c r="W59">
        <f t="shared" si="4"/>
        <v>79.34621099554235</v>
      </c>
      <c r="X59">
        <v>410</v>
      </c>
      <c r="Y59" s="18">
        <v>68</v>
      </c>
      <c r="Z59">
        <f t="shared" si="5"/>
        <v>65.600000000000009</v>
      </c>
      <c r="AA59">
        <v>215</v>
      </c>
      <c r="AB59" s="18">
        <v>65</v>
      </c>
      <c r="AC59">
        <v>77</v>
      </c>
      <c r="AD59" s="18">
        <v>43</v>
      </c>
      <c r="AE59">
        <v>204</v>
      </c>
      <c r="AF59" s="18">
        <v>71</v>
      </c>
      <c r="AG59">
        <v>314</v>
      </c>
      <c r="AH59" s="18">
        <v>75</v>
      </c>
      <c r="AI59">
        <v>30</v>
      </c>
      <c r="AJ59" s="18">
        <v>24</v>
      </c>
      <c r="AK59">
        <v>145300</v>
      </c>
      <c r="AL59" s="18">
        <v>7866</v>
      </c>
      <c r="AM59">
        <v>903</v>
      </c>
      <c r="AN59" s="18">
        <v>134</v>
      </c>
      <c r="AO59">
        <v>209</v>
      </c>
      <c r="AP59" s="18">
        <v>64</v>
      </c>
      <c r="AQ59">
        <v>26</v>
      </c>
      <c r="AR59" s="18">
        <v>36</v>
      </c>
      <c r="AS59">
        <v>69</v>
      </c>
      <c r="AT59" s="18">
        <v>37</v>
      </c>
      <c r="AU59">
        <f t="shared" si="6"/>
        <v>95</v>
      </c>
      <c r="AV59">
        <f t="shared" si="7"/>
        <v>45.454545454545453</v>
      </c>
      <c r="AW59" s="9">
        <v>179339.92524630949</v>
      </c>
      <c r="AX59">
        <v>301</v>
      </c>
      <c r="AY59" s="18">
        <v>68</v>
      </c>
      <c r="AZ59">
        <v>123</v>
      </c>
      <c r="BA59" s="18">
        <v>56</v>
      </c>
      <c r="BB59">
        <v>178</v>
      </c>
      <c r="BC59" s="18">
        <v>71</v>
      </c>
      <c r="BD59">
        <f t="shared" si="8"/>
        <v>40.863787375415285</v>
      </c>
      <c r="BE59">
        <v>27</v>
      </c>
      <c r="BF59" s="18">
        <v>26</v>
      </c>
      <c r="BG59">
        <v>14</v>
      </c>
      <c r="BH59" s="18">
        <v>15</v>
      </c>
      <c r="BI59">
        <v>13</v>
      </c>
      <c r="BJ59" s="18">
        <v>18</v>
      </c>
      <c r="BK59">
        <f t="shared" si="9"/>
        <v>51.851851851851848</v>
      </c>
      <c r="BL59" s="11">
        <v>600</v>
      </c>
      <c r="BM59" s="11">
        <v>2</v>
      </c>
      <c r="BN59" s="11">
        <v>0.33333333333333343</v>
      </c>
    </row>
    <row r="60" spans="1:66" x14ac:dyDescent="0.3">
      <c r="A60" s="5">
        <v>55079005300</v>
      </c>
      <c r="B60" t="s">
        <v>67</v>
      </c>
      <c r="C60">
        <v>865</v>
      </c>
      <c r="D60" s="18">
        <v>71</v>
      </c>
      <c r="E60">
        <v>793</v>
      </c>
      <c r="F60" s="18">
        <v>91</v>
      </c>
      <c r="G60">
        <v>72</v>
      </c>
      <c r="H60" s="18">
        <v>54</v>
      </c>
      <c r="I60">
        <f t="shared" si="0"/>
        <v>8.3236994219653173</v>
      </c>
      <c r="J60">
        <v>53</v>
      </c>
      <c r="K60" s="18">
        <v>31</v>
      </c>
      <c r="L60">
        <v>87</v>
      </c>
      <c r="M60" s="18">
        <v>44</v>
      </c>
      <c r="N60">
        <v>517</v>
      </c>
      <c r="O60" s="18">
        <v>92</v>
      </c>
      <c r="P60">
        <v>156</v>
      </c>
      <c r="Q60" s="18">
        <v>44</v>
      </c>
      <c r="R60">
        <v>47</v>
      </c>
      <c r="S60" s="18">
        <v>38</v>
      </c>
      <c r="T60">
        <f t="shared" si="1"/>
        <v>203</v>
      </c>
      <c r="U60">
        <f t="shared" si="2"/>
        <v>23.468208092485547</v>
      </c>
      <c r="V60">
        <f t="shared" si="3"/>
        <v>807</v>
      </c>
      <c r="W60">
        <f t="shared" si="4"/>
        <v>93.294797687861276</v>
      </c>
      <c r="X60">
        <v>510</v>
      </c>
      <c r="Y60" s="18">
        <v>78</v>
      </c>
      <c r="Z60">
        <f t="shared" si="5"/>
        <v>64.312736443883992</v>
      </c>
      <c r="AA60">
        <v>283</v>
      </c>
      <c r="AB60" s="18">
        <v>82</v>
      </c>
      <c r="AC60">
        <v>73</v>
      </c>
      <c r="AD60" s="18">
        <v>54</v>
      </c>
      <c r="AE60">
        <v>402</v>
      </c>
      <c r="AF60" s="18">
        <v>97</v>
      </c>
      <c r="AG60">
        <v>280</v>
      </c>
      <c r="AH60" s="18">
        <v>74</v>
      </c>
      <c r="AI60">
        <v>38</v>
      </c>
      <c r="AJ60" s="18">
        <v>26</v>
      </c>
      <c r="AK60">
        <v>149200</v>
      </c>
      <c r="AL60" s="18">
        <v>11802</v>
      </c>
      <c r="AM60">
        <v>1191</v>
      </c>
      <c r="AN60" s="18">
        <v>221</v>
      </c>
      <c r="AO60">
        <v>283</v>
      </c>
      <c r="AP60" s="18">
        <v>82</v>
      </c>
      <c r="AQ60">
        <v>16</v>
      </c>
      <c r="AR60" s="18">
        <v>12</v>
      </c>
      <c r="AS60">
        <v>76</v>
      </c>
      <c r="AT60" s="18">
        <v>54</v>
      </c>
      <c r="AU60">
        <f t="shared" si="6"/>
        <v>92</v>
      </c>
      <c r="AV60">
        <f t="shared" si="7"/>
        <v>32.508833922261481</v>
      </c>
      <c r="AW60" s="9">
        <v>180040.0801603205</v>
      </c>
      <c r="AX60">
        <v>300</v>
      </c>
      <c r="AY60" s="18">
        <v>88</v>
      </c>
      <c r="AZ60">
        <v>127</v>
      </c>
      <c r="BA60" s="18">
        <v>63</v>
      </c>
      <c r="BB60">
        <v>173</v>
      </c>
      <c r="BC60" s="18">
        <v>72</v>
      </c>
      <c r="BD60">
        <f t="shared" si="8"/>
        <v>42.333333333333336</v>
      </c>
      <c r="BE60">
        <v>20</v>
      </c>
      <c r="BF60" s="18">
        <v>19</v>
      </c>
      <c r="BG60">
        <v>12</v>
      </c>
      <c r="BH60" s="18">
        <v>14</v>
      </c>
      <c r="BI60">
        <v>8</v>
      </c>
      <c r="BJ60" s="18">
        <v>11</v>
      </c>
      <c r="BK60">
        <f t="shared" si="9"/>
        <v>60</v>
      </c>
      <c r="BL60" s="11">
        <v>742</v>
      </c>
      <c r="BM60" s="11">
        <v>1</v>
      </c>
      <c r="BN60" s="11">
        <v>0.13477088948787061</v>
      </c>
    </row>
    <row r="61" spans="1:66" x14ac:dyDescent="0.3">
      <c r="A61" s="5">
        <v>55079005400</v>
      </c>
      <c r="B61" t="s">
        <v>68</v>
      </c>
      <c r="C61">
        <v>1736</v>
      </c>
      <c r="D61" s="18">
        <v>131</v>
      </c>
      <c r="E61">
        <v>1503</v>
      </c>
      <c r="F61" s="18">
        <v>166</v>
      </c>
      <c r="G61">
        <v>233</v>
      </c>
      <c r="H61" s="18">
        <v>82</v>
      </c>
      <c r="I61">
        <f t="shared" si="0"/>
        <v>13.421658986175114</v>
      </c>
      <c r="J61">
        <v>232</v>
      </c>
      <c r="K61" s="18">
        <v>84</v>
      </c>
      <c r="L61">
        <v>219</v>
      </c>
      <c r="M61" s="18">
        <v>86</v>
      </c>
      <c r="N61">
        <v>952</v>
      </c>
      <c r="O61" s="18">
        <v>121</v>
      </c>
      <c r="P61">
        <v>182</v>
      </c>
      <c r="Q61" s="18">
        <v>92</v>
      </c>
      <c r="R61">
        <v>85</v>
      </c>
      <c r="S61" s="18">
        <v>57</v>
      </c>
      <c r="T61">
        <f t="shared" si="1"/>
        <v>267</v>
      </c>
      <c r="U61">
        <f t="shared" si="2"/>
        <v>15.380184331797233</v>
      </c>
      <c r="V61">
        <f t="shared" si="3"/>
        <v>1438</v>
      </c>
      <c r="W61">
        <f t="shared" si="4"/>
        <v>82.834101382488484</v>
      </c>
      <c r="X61">
        <v>1038</v>
      </c>
      <c r="Y61" s="18">
        <v>155</v>
      </c>
      <c r="Z61">
        <f t="shared" si="5"/>
        <v>69.061876247504998</v>
      </c>
      <c r="AA61">
        <v>465</v>
      </c>
      <c r="AB61" s="18">
        <v>109</v>
      </c>
      <c r="AC61">
        <v>158</v>
      </c>
      <c r="AD61" s="18">
        <v>68</v>
      </c>
      <c r="AE61">
        <v>821</v>
      </c>
      <c r="AF61" s="18">
        <v>169</v>
      </c>
      <c r="AG61">
        <v>400</v>
      </c>
      <c r="AH61" s="18">
        <v>110</v>
      </c>
      <c r="AI61">
        <v>124</v>
      </c>
      <c r="AJ61" s="18">
        <v>49</v>
      </c>
      <c r="AK61">
        <v>159100</v>
      </c>
      <c r="AL61" s="18">
        <v>12071</v>
      </c>
      <c r="AM61">
        <v>1103</v>
      </c>
      <c r="AN61" s="18">
        <v>94</v>
      </c>
      <c r="AO61">
        <v>456</v>
      </c>
      <c r="AP61" s="18">
        <v>108</v>
      </c>
      <c r="AQ61">
        <v>23</v>
      </c>
      <c r="AR61" s="18">
        <v>29</v>
      </c>
      <c r="AS61">
        <v>176</v>
      </c>
      <c r="AT61" s="18">
        <v>83</v>
      </c>
      <c r="AU61">
        <f t="shared" si="6"/>
        <v>199</v>
      </c>
      <c r="AV61">
        <f t="shared" si="7"/>
        <v>43.640350877192986</v>
      </c>
      <c r="AW61" s="9">
        <v>198379.4763571175</v>
      </c>
      <c r="AX61">
        <v>271</v>
      </c>
      <c r="AY61" s="18">
        <v>113</v>
      </c>
      <c r="AZ61">
        <v>109</v>
      </c>
      <c r="BA61" s="18">
        <v>79</v>
      </c>
      <c r="BB61">
        <v>162</v>
      </c>
      <c r="BC61" s="18">
        <v>88</v>
      </c>
      <c r="BD61">
        <f t="shared" si="8"/>
        <v>40.221402214022142</v>
      </c>
      <c r="BE61">
        <v>62</v>
      </c>
      <c r="BF61" s="18">
        <v>61</v>
      </c>
      <c r="BG61">
        <v>32</v>
      </c>
      <c r="BH61" s="18">
        <v>46</v>
      </c>
      <c r="BI61">
        <v>30</v>
      </c>
      <c r="BJ61" s="18">
        <v>38</v>
      </c>
      <c r="BK61">
        <f t="shared" si="9"/>
        <v>51.612903225806448</v>
      </c>
      <c r="BL61" s="11">
        <v>1171</v>
      </c>
      <c r="BM61" s="11">
        <v>1</v>
      </c>
      <c r="BN61" s="11">
        <v>8.5397096498719044E-2</v>
      </c>
    </row>
    <row r="62" spans="1:66" x14ac:dyDescent="0.3">
      <c r="A62" s="5">
        <v>55079005500</v>
      </c>
      <c r="B62" t="s">
        <v>69</v>
      </c>
      <c r="C62">
        <v>1343</v>
      </c>
      <c r="D62" s="18">
        <v>93</v>
      </c>
      <c r="E62">
        <v>1304</v>
      </c>
      <c r="F62" s="18">
        <v>95</v>
      </c>
      <c r="G62">
        <v>39</v>
      </c>
      <c r="H62" s="18">
        <v>44</v>
      </c>
      <c r="I62">
        <f t="shared" si="0"/>
        <v>2.9039463886820553</v>
      </c>
      <c r="J62">
        <v>65</v>
      </c>
      <c r="K62" s="18">
        <v>55</v>
      </c>
      <c r="L62">
        <v>159</v>
      </c>
      <c r="M62" s="18">
        <v>69</v>
      </c>
      <c r="N62">
        <v>966</v>
      </c>
      <c r="O62" s="18">
        <v>114</v>
      </c>
      <c r="P62">
        <v>50</v>
      </c>
      <c r="Q62" s="18">
        <v>40</v>
      </c>
      <c r="R62">
        <v>28</v>
      </c>
      <c r="S62" s="18">
        <v>27</v>
      </c>
      <c r="T62">
        <f t="shared" si="1"/>
        <v>78</v>
      </c>
      <c r="U62">
        <f t="shared" si="2"/>
        <v>5.8078927773641107</v>
      </c>
      <c r="V62">
        <f t="shared" si="3"/>
        <v>1203</v>
      </c>
      <c r="W62">
        <f t="shared" si="4"/>
        <v>89.575577066269545</v>
      </c>
      <c r="X62">
        <v>1064</v>
      </c>
      <c r="Y62" s="18">
        <v>113</v>
      </c>
      <c r="Z62">
        <f t="shared" si="5"/>
        <v>81.595092024539866</v>
      </c>
      <c r="AA62">
        <v>240</v>
      </c>
      <c r="AB62" s="18">
        <v>75</v>
      </c>
      <c r="AC62">
        <v>63</v>
      </c>
      <c r="AD62" s="18">
        <v>45</v>
      </c>
      <c r="AE62">
        <v>472</v>
      </c>
      <c r="AF62" s="18">
        <v>93</v>
      </c>
      <c r="AG62">
        <v>522</v>
      </c>
      <c r="AH62" s="18">
        <v>124</v>
      </c>
      <c r="AI62">
        <v>247</v>
      </c>
      <c r="AJ62" s="18">
        <v>77</v>
      </c>
      <c r="AK62">
        <v>187000</v>
      </c>
      <c r="AL62" s="18">
        <v>8384</v>
      </c>
      <c r="AM62">
        <v>971</v>
      </c>
      <c r="AN62" s="18">
        <v>30</v>
      </c>
      <c r="AO62">
        <v>240</v>
      </c>
      <c r="AP62" s="18">
        <v>75</v>
      </c>
      <c r="AQ62">
        <v>34</v>
      </c>
      <c r="AR62" s="18">
        <v>39</v>
      </c>
      <c r="AS62">
        <v>73</v>
      </c>
      <c r="AT62" s="18">
        <v>34</v>
      </c>
      <c r="AU62">
        <f t="shared" si="6"/>
        <v>107</v>
      </c>
      <c r="AV62">
        <f t="shared" si="7"/>
        <v>44.583333333333336</v>
      </c>
      <c r="AW62" s="9">
        <v>214738.97058823501</v>
      </c>
      <c r="AX62">
        <v>221</v>
      </c>
      <c r="AY62" s="18">
        <v>85</v>
      </c>
      <c r="AZ62">
        <v>99</v>
      </c>
      <c r="BA62" s="18">
        <v>70</v>
      </c>
      <c r="BB62">
        <v>122</v>
      </c>
      <c r="BC62" s="18">
        <v>51</v>
      </c>
      <c r="BD62">
        <f t="shared" si="8"/>
        <v>44.796380090497742</v>
      </c>
      <c r="BE62">
        <v>39</v>
      </c>
      <c r="BF62" s="18">
        <v>40</v>
      </c>
      <c r="BG62">
        <v>38</v>
      </c>
      <c r="BH62" s="18">
        <v>41</v>
      </c>
      <c r="BI62">
        <v>1</v>
      </c>
      <c r="BJ62" s="18">
        <v>2</v>
      </c>
      <c r="BK62">
        <f t="shared" si="9"/>
        <v>97.435897435897431</v>
      </c>
      <c r="BL62" s="11">
        <v>1314</v>
      </c>
      <c r="BM62" s="11">
        <v>1</v>
      </c>
      <c r="BN62" s="11">
        <v>7.6103500761035003E-2</v>
      </c>
    </row>
    <row r="63" spans="1:66" x14ac:dyDescent="0.3">
      <c r="A63" s="5">
        <v>55079005600</v>
      </c>
      <c r="B63" t="s">
        <v>70</v>
      </c>
      <c r="C63">
        <v>885</v>
      </c>
      <c r="D63" s="18">
        <v>68</v>
      </c>
      <c r="E63">
        <v>829</v>
      </c>
      <c r="F63" s="18">
        <v>80</v>
      </c>
      <c r="G63">
        <v>56</v>
      </c>
      <c r="H63" s="18">
        <v>45</v>
      </c>
      <c r="I63">
        <f t="shared" si="0"/>
        <v>6.3276836158192085</v>
      </c>
      <c r="J63">
        <v>33</v>
      </c>
      <c r="K63" s="18">
        <v>28</v>
      </c>
      <c r="L63">
        <v>66</v>
      </c>
      <c r="M63" s="18">
        <v>49</v>
      </c>
      <c r="N63">
        <v>524</v>
      </c>
      <c r="O63" s="18">
        <v>61</v>
      </c>
      <c r="P63">
        <v>179</v>
      </c>
      <c r="Q63" s="18">
        <v>51</v>
      </c>
      <c r="R63">
        <v>68</v>
      </c>
      <c r="S63" s="18">
        <v>59</v>
      </c>
      <c r="T63">
        <f t="shared" si="1"/>
        <v>247</v>
      </c>
      <c r="U63">
        <f t="shared" si="2"/>
        <v>27.90960451977401</v>
      </c>
      <c r="V63">
        <f t="shared" si="3"/>
        <v>837</v>
      </c>
      <c r="W63">
        <f t="shared" si="4"/>
        <v>94.576271186440678</v>
      </c>
      <c r="X63">
        <v>634</v>
      </c>
      <c r="Y63" s="18">
        <v>82</v>
      </c>
      <c r="Z63">
        <f t="shared" si="5"/>
        <v>76.477683956574182</v>
      </c>
      <c r="AA63">
        <v>195</v>
      </c>
      <c r="AB63" s="18">
        <v>62</v>
      </c>
      <c r="AC63">
        <v>0</v>
      </c>
      <c r="AD63" s="18">
        <v>9</v>
      </c>
      <c r="AE63">
        <v>291</v>
      </c>
      <c r="AF63" s="18">
        <v>58</v>
      </c>
      <c r="AG63">
        <v>412</v>
      </c>
      <c r="AH63" s="18">
        <v>88</v>
      </c>
      <c r="AI63">
        <v>126</v>
      </c>
      <c r="AJ63" s="18">
        <v>38</v>
      </c>
      <c r="AK63">
        <v>211500</v>
      </c>
      <c r="AL63" s="18">
        <v>10699</v>
      </c>
      <c r="AM63">
        <v>1114</v>
      </c>
      <c r="AN63" s="18">
        <v>118</v>
      </c>
      <c r="AO63">
        <v>173</v>
      </c>
      <c r="AP63" s="18">
        <v>60</v>
      </c>
      <c r="AQ63">
        <v>7</v>
      </c>
      <c r="AR63" s="18">
        <v>10</v>
      </c>
      <c r="AS63">
        <v>30</v>
      </c>
      <c r="AT63" s="18">
        <v>23</v>
      </c>
      <c r="AU63">
        <f t="shared" si="6"/>
        <v>37</v>
      </c>
      <c r="AV63">
        <f t="shared" si="7"/>
        <v>21.387283236994222</v>
      </c>
      <c r="AW63" s="9">
        <v>244694.09038238699</v>
      </c>
      <c r="AX63">
        <v>19</v>
      </c>
      <c r="AY63" s="18">
        <v>16</v>
      </c>
      <c r="AZ63">
        <v>6</v>
      </c>
      <c r="BA63" s="18">
        <v>9</v>
      </c>
      <c r="BB63">
        <v>13</v>
      </c>
      <c r="BC63" s="18">
        <v>13</v>
      </c>
      <c r="BD63">
        <f t="shared" si="8"/>
        <v>31.578947368421051</v>
      </c>
      <c r="BE63">
        <v>83</v>
      </c>
      <c r="BF63" s="18">
        <v>42</v>
      </c>
      <c r="BG63">
        <v>49</v>
      </c>
      <c r="BH63" s="18">
        <v>25</v>
      </c>
      <c r="BI63">
        <v>34</v>
      </c>
      <c r="BJ63" s="18">
        <v>35</v>
      </c>
      <c r="BK63">
        <f t="shared" si="9"/>
        <v>59.036144578313255</v>
      </c>
      <c r="BL63" s="11">
        <v>788</v>
      </c>
      <c r="BM63" s="11">
        <v>0</v>
      </c>
      <c r="BN63" s="11">
        <v>0</v>
      </c>
    </row>
    <row r="64" spans="1:66" x14ac:dyDescent="0.3">
      <c r="A64" s="5">
        <v>55079005700</v>
      </c>
      <c r="B64" t="s">
        <v>71</v>
      </c>
      <c r="C64">
        <v>1060</v>
      </c>
      <c r="D64" s="18">
        <v>86</v>
      </c>
      <c r="E64">
        <v>989</v>
      </c>
      <c r="F64" s="18">
        <v>108</v>
      </c>
      <c r="G64">
        <v>71</v>
      </c>
      <c r="H64" s="18">
        <v>57</v>
      </c>
      <c r="I64">
        <f t="shared" si="0"/>
        <v>6.6981132075471699</v>
      </c>
      <c r="J64">
        <v>59</v>
      </c>
      <c r="K64" s="18">
        <v>42</v>
      </c>
      <c r="L64">
        <v>79</v>
      </c>
      <c r="M64" s="18">
        <v>43</v>
      </c>
      <c r="N64">
        <v>385</v>
      </c>
      <c r="O64" s="18">
        <v>96</v>
      </c>
      <c r="P64">
        <v>434</v>
      </c>
      <c r="Q64" s="18">
        <v>105</v>
      </c>
      <c r="R64">
        <v>95</v>
      </c>
      <c r="S64" s="18">
        <v>64</v>
      </c>
      <c r="T64">
        <f t="shared" si="1"/>
        <v>529</v>
      </c>
      <c r="U64">
        <f t="shared" si="2"/>
        <v>49.905660377358494</v>
      </c>
      <c r="V64">
        <f t="shared" si="3"/>
        <v>993</v>
      </c>
      <c r="W64">
        <f t="shared" si="4"/>
        <v>93.679245283018858</v>
      </c>
      <c r="X64">
        <v>707</v>
      </c>
      <c r="Y64" s="18">
        <v>106</v>
      </c>
      <c r="Z64">
        <f t="shared" si="5"/>
        <v>71.486349848331642</v>
      </c>
      <c r="AA64">
        <v>282</v>
      </c>
      <c r="AB64" s="18">
        <v>73</v>
      </c>
      <c r="AC64">
        <v>15</v>
      </c>
      <c r="AD64" s="18">
        <v>17</v>
      </c>
      <c r="AE64">
        <v>469</v>
      </c>
      <c r="AF64" s="18">
        <v>113</v>
      </c>
      <c r="AG64">
        <v>431</v>
      </c>
      <c r="AH64" s="18">
        <v>79</v>
      </c>
      <c r="AI64">
        <v>74</v>
      </c>
      <c r="AJ64" s="18">
        <v>51</v>
      </c>
      <c r="AK64">
        <v>188100</v>
      </c>
      <c r="AL64" s="18">
        <v>7743</v>
      </c>
      <c r="AM64">
        <v>1107</v>
      </c>
      <c r="AN64" s="18">
        <v>112</v>
      </c>
      <c r="AO64">
        <v>282</v>
      </c>
      <c r="AP64" s="18">
        <v>73</v>
      </c>
      <c r="AQ64">
        <v>13</v>
      </c>
      <c r="AR64" s="18">
        <v>25</v>
      </c>
      <c r="AS64">
        <v>65</v>
      </c>
      <c r="AT64" s="18">
        <v>42</v>
      </c>
      <c r="AU64">
        <f t="shared" si="6"/>
        <v>78</v>
      </c>
      <c r="AV64">
        <f t="shared" si="7"/>
        <v>27.659574468085108</v>
      </c>
      <c r="AW64" s="9">
        <v>229075.318655852</v>
      </c>
      <c r="AX64">
        <v>189</v>
      </c>
      <c r="AY64" s="18">
        <v>68</v>
      </c>
      <c r="AZ64">
        <v>24</v>
      </c>
      <c r="BA64" s="18">
        <v>25</v>
      </c>
      <c r="BB64">
        <v>165</v>
      </c>
      <c r="BC64" s="18">
        <v>68</v>
      </c>
      <c r="BD64">
        <f t="shared" si="8"/>
        <v>12.698412698412698</v>
      </c>
      <c r="BE64">
        <v>92</v>
      </c>
      <c r="BF64" s="18">
        <v>61</v>
      </c>
      <c r="BG64">
        <v>42</v>
      </c>
      <c r="BH64" s="18">
        <v>45</v>
      </c>
      <c r="BI64">
        <v>50</v>
      </c>
      <c r="BJ64" s="18">
        <v>49</v>
      </c>
      <c r="BK64">
        <f t="shared" si="9"/>
        <v>45.652173913043477</v>
      </c>
      <c r="BL64" s="11">
        <v>882</v>
      </c>
      <c r="BM64" s="11">
        <v>0</v>
      </c>
      <c r="BN64" s="11">
        <v>0</v>
      </c>
    </row>
    <row r="65" spans="1:66" x14ac:dyDescent="0.3">
      <c r="A65" s="5">
        <v>55079005800</v>
      </c>
      <c r="B65" t="s">
        <v>72</v>
      </c>
      <c r="C65">
        <v>1598</v>
      </c>
      <c r="D65" s="18">
        <v>143</v>
      </c>
      <c r="E65">
        <v>1498</v>
      </c>
      <c r="F65" s="18">
        <v>151</v>
      </c>
      <c r="G65">
        <v>100</v>
      </c>
      <c r="H65" s="18">
        <v>77</v>
      </c>
      <c r="I65">
        <f t="shared" si="0"/>
        <v>6.2578222778473096</v>
      </c>
      <c r="J65">
        <v>57</v>
      </c>
      <c r="K65" s="18">
        <v>51</v>
      </c>
      <c r="L65">
        <v>53</v>
      </c>
      <c r="M65" s="18">
        <v>40</v>
      </c>
      <c r="N65">
        <v>544</v>
      </c>
      <c r="O65" s="18">
        <v>148</v>
      </c>
      <c r="P65">
        <v>453</v>
      </c>
      <c r="Q65" s="18">
        <v>120</v>
      </c>
      <c r="R65">
        <v>457</v>
      </c>
      <c r="S65" s="18">
        <v>132</v>
      </c>
      <c r="T65">
        <f t="shared" si="1"/>
        <v>910</v>
      </c>
      <c r="U65">
        <f t="shared" si="2"/>
        <v>56.946182728410513</v>
      </c>
      <c r="V65">
        <f t="shared" si="3"/>
        <v>1507</v>
      </c>
      <c r="W65">
        <f t="shared" si="4"/>
        <v>94.305381727158945</v>
      </c>
      <c r="X65">
        <v>899</v>
      </c>
      <c r="Y65" s="18">
        <v>146</v>
      </c>
      <c r="Z65">
        <f t="shared" si="5"/>
        <v>60.013351134846459</v>
      </c>
      <c r="AA65">
        <v>599</v>
      </c>
      <c r="AB65" s="18">
        <v>158</v>
      </c>
      <c r="AC65">
        <v>110</v>
      </c>
      <c r="AD65" s="18">
        <v>86</v>
      </c>
      <c r="AE65">
        <v>658</v>
      </c>
      <c r="AF65" s="18">
        <v>177</v>
      </c>
      <c r="AG65">
        <v>550</v>
      </c>
      <c r="AH65" s="18">
        <v>134</v>
      </c>
      <c r="AI65">
        <v>180</v>
      </c>
      <c r="AJ65" s="18">
        <v>75</v>
      </c>
      <c r="AK65">
        <v>215200</v>
      </c>
      <c r="AL65" s="18">
        <v>19348</v>
      </c>
      <c r="AM65">
        <v>944</v>
      </c>
      <c r="AN65" s="18">
        <v>64</v>
      </c>
      <c r="AO65">
        <v>590</v>
      </c>
      <c r="AP65" s="18">
        <v>159</v>
      </c>
      <c r="AQ65">
        <v>74</v>
      </c>
      <c r="AR65" s="18">
        <v>74</v>
      </c>
      <c r="AS65">
        <v>115</v>
      </c>
      <c r="AT65" s="18">
        <v>89</v>
      </c>
      <c r="AU65">
        <f t="shared" si="6"/>
        <v>189</v>
      </c>
      <c r="AV65">
        <f t="shared" si="7"/>
        <v>32.033898305084747</v>
      </c>
      <c r="AW65" s="9">
        <v>258865.230460922</v>
      </c>
      <c r="AX65">
        <v>456</v>
      </c>
      <c r="AY65" s="18">
        <v>145</v>
      </c>
      <c r="AZ65">
        <v>71</v>
      </c>
      <c r="BA65" s="18">
        <v>54</v>
      </c>
      <c r="BB65">
        <v>385</v>
      </c>
      <c r="BC65" s="18">
        <v>145</v>
      </c>
      <c r="BD65">
        <f t="shared" si="8"/>
        <v>15.570175438596493</v>
      </c>
      <c r="BE65">
        <v>11</v>
      </c>
      <c r="BF65" s="18">
        <v>19</v>
      </c>
      <c r="BG65">
        <v>0</v>
      </c>
      <c r="BH65" s="18">
        <v>9</v>
      </c>
      <c r="BI65">
        <v>11</v>
      </c>
      <c r="BJ65" s="18">
        <v>19</v>
      </c>
      <c r="BK65">
        <f t="shared" si="9"/>
        <v>0</v>
      </c>
      <c r="BL65" s="11">
        <v>1025</v>
      </c>
      <c r="BM65" s="11">
        <v>2</v>
      </c>
      <c r="BN65" s="11">
        <v>0.1951219512195122</v>
      </c>
    </row>
    <row r="66" spans="1:66" x14ac:dyDescent="0.3">
      <c r="A66" s="5">
        <v>55079005900</v>
      </c>
      <c r="B66" t="s">
        <v>73</v>
      </c>
      <c r="C66">
        <v>1680</v>
      </c>
      <c r="D66" s="18">
        <v>203</v>
      </c>
      <c r="E66">
        <v>1650</v>
      </c>
      <c r="F66" s="18">
        <v>215</v>
      </c>
      <c r="G66">
        <v>30</v>
      </c>
      <c r="H66" s="18">
        <v>41</v>
      </c>
      <c r="I66">
        <f t="shared" si="0"/>
        <v>1.7857142857142856</v>
      </c>
      <c r="J66">
        <v>84</v>
      </c>
      <c r="K66" s="18">
        <v>85</v>
      </c>
      <c r="L66">
        <v>108</v>
      </c>
      <c r="M66" s="18">
        <v>77</v>
      </c>
      <c r="N66">
        <v>97</v>
      </c>
      <c r="O66" s="18">
        <v>63</v>
      </c>
      <c r="P66">
        <v>508</v>
      </c>
      <c r="Q66" s="18">
        <v>194</v>
      </c>
      <c r="R66">
        <v>770</v>
      </c>
      <c r="S66" s="18">
        <v>226</v>
      </c>
      <c r="T66">
        <f t="shared" si="1"/>
        <v>1278</v>
      </c>
      <c r="U66">
        <f t="shared" si="2"/>
        <v>76.071428571428569</v>
      </c>
      <c r="V66">
        <f t="shared" si="3"/>
        <v>1483</v>
      </c>
      <c r="W66">
        <f t="shared" si="4"/>
        <v>88.273809523809518</v>
      </c>
      <c r="X66">
        <v>867</v>
      </c>
      <c r="Y66" s="18">
        <v>216</v>
      </c>
      <c r="Z66">
        <f t="shared" si="5"/>
        <v>52.545454545454554</v>
      </c>
      <c r="AA66">
        <v>783</v>
      </c>
      <c r="AB66" s="18">
        <v>224</v>
      </c>
      <c r="AC66">
        <v>292</v>
      </c>
      <c r="AD66" s="18">
        <v>188</v>
      </c>
      <c r="AE66">
        <v>746</v>
      </c>
      <c r="AF66" s="18">
        <v>185</v>
      </c>
      <c r="AG66">
        <v>541</v>
      </c>
      <c r="AH66" s="18">
        <v>248</v>
      </c>
      <c r="AI66">
        <v>71</v>
      </c>
      <c r="AJ66" s="18">
        <v>64</v>
      </c>
      <c r="AK66">
        <v>135600</v>
      </c>
      <c r="AL66" s="18">
        <v>19878</v>
      </c>
      <c r="AM66">
        <v>1009</v>
      </c>
      <c r="AN66" s="18">
        <v>81</v>
      </c>
      <c r="AO66">
        <v>632</v>
      </c>
      <c r="AP66" s="18">
        <v>167</v>
      </c>
      <c r="AQ66">
        <v>45</v>
      </c>
      <c r="AR66" s="18">
        <v>44</v>
      </c>
      <c r="AS66">
        <v>299</v>
      </c>
      <c r="AT66" s="18">
        <v>139</v>
      </c>
      <c r="AU66">
        <f t="shared" si="6"/>
        <v>344</v>
      </c>
      <c r="AV66">
        <f t="shared" si="7"/>
        <v>54.430379746835442</v>
      </c>
      <c r="AW66" s="9">
        <v>149750</v>
      </c>
      <c r="AX66">
        <v>1080</v>
      </c>
      <c r="AY66" s="18">
        <v>206</v>
      </c>
      <c r="AZ66">
        <v>432</v>
      </c>
      <c r="BA66" s="18">
        <v>113</v>
      </c>
      <c r="BB66">
        <v>648</v>
      </c>
      <c r="BC66" s="18">
        <v>228</v>
      </c>
      <c r="BD66">
        <f t="shared" si="8"/>
        <v>40</v>
      </c>
      <c r="BE66">
        <v>53</v>
      </c>
      <c r="BF66" s="18">
        <v>55</v>
      </c>
      <c r="BG66">
        <v>17</v>
      </c>
      <c r="BH66" s="18">
        <v>32</v>
      </c>
      <c r="BI66">
        <v>36</v>
      </c>
      <c r="BJ66" s="18">
        <v>49</v>
      </c>
      <c r="BK66">
        <f t="shared" si="9"/>
        <v>32.075471698113205</v>
      </c>
      <c r="BL66" s="11">
        <v>1020</v>
      </c>
      <c r="BM66" s="11">
        <v>2</v>
      </c>
      <c r="BN66" s="11">
        <v>0.19607843137254899</v>
      </c>
    </row>
    <row r="67" spans="1:66" x14ac:dyDescent="0.3">
      <c r="A67" s="5">
        <v>55079006000</v>
      </c>
      <c r="B67" t="s">
        <v>74</v>
      </c>
      <c r="C67">
        <v>1091</v>
      </c>
      <c r="D67" s="18">
        <v>127</v>
      </c>
      <c r="E67">
        <v>876</v>
      </c>
      <c r="F67" s="18">
        <v>148</v>
      </c>
      <c r="G67">
        <v>215</v>
      </c>
      <c r="H67" s="18">
        <v>97</v>
      </c>
      <c r="I67">
        <f t="shared" ref="I67:I130" si="10">(G67/C67)*100</f>
        <v>19.706691109074242</v>
      </c>
      <c r="J67">
        <v>43</v>
      </c>
      <c r="K67" s="18">
        <v>35</v>
      </c>
      <c r="L67">
        <v>17</v>
      </c>
      <c r="M67" s="18">
        <v>17</v>
      </c>
      <c r="N67">
        <v>64</v>
      </c>
      <c r="O67" s="18">
        <v>39</v>
      </c>
      <c r="P67">
        <v>228</v>
      </c>
      <c r="Q67" s="18">
        <v>80</v>
      </c>
      <c r="R67">
        <v>623</v>
      </c>
      <c r="S67" s="18">
        <v>109</v>
      </c>
      <c r="T67">
        <f t="shared" ref="T67:T130" si="11">P67+R67</f>
        <v>851</v>
      </c>
      <c r="U67">
        <f t="shared" ref="U67:U130" si="12">(T67/C67)*100</f>
        <v>78.001833180568283</v>
      </c>
      <c r="V67">
        <f t="shared" ref="V67:V130" si="13">L67+N67+P67+R67</f>
        <v>932</v>
      </c>
      <c r="W67">
        <f t="shared" ref="W67:W130" si="14">(V67/C67)*100</f>
        <v>85.426214482126497</v>
      </c>
      <c r="X67">
        <v>121</v>
      </c>
      <c r="Y67" s="18">
        <v>48</v>
      </c>
      <c r="Z67">
        <f t="shared" ref="Z67:Z130" si="15">(X67/E67)*100</f>
        <v>13.812785388127855</v>
      </c>
      <c r="AA67">
        <v>755</v>
      </c>
      <c r="AB67" s="18">
        <v>156</v>
      </c>
      <c r="AC67">
        <v>258</v>
      </c>
      <c r="AD67" s="18">
        <v>91</v>
      </c>
      <c r="AE67">
        <v>391</v>
      </c>
      <c r="AF67" s="18">
        <v>158</v>
      </c>
      <c r="AG67">
        <v>218</v>
      </c>
      <c r="AH67" s="18">
        <v>66</v>
      </c>
      <c r="AI67">
        <v>9</v>
      </c>
      <c r="AJ67" s="18">
        <v>13</v>
      </c>
      <c r="AK67">
        <v>128800</v>
      </c>
      <c r="AL67" s="18">
        <v>85101</v>
      </c>
      <c r="AM67">
        <v>993</v>
      </c>
      <c r="AN67" s="18">
        <v>80</v>
      </c>
      <c r="AO67">
        <v>679</v>
      </c>
      <c r="AP67" s="18">
        <v>156</v>
      </c>
      <c r="AQ67">
        <v>52</v>
      </c>
      <c r="AR67" s="18">
        <v>37</v>
      </c>
      <c r="AS67">
        <v>373</v>
      </c>
      <c r="AT67" s="18">
        <v>125</v>
      </c>
      <c r="AU67">
        <f t="shared" ref="AU67:AU130" si="16">AQ67+AS67</f>
        <v>425</v>
      </c>
      <c r="AV67">
        <f t="shared" ref="AV67:AV130" si="17">(AU67/AO67)*100</f>
        <v>62.5920471281296</v>
      </c>
      <c r="AW67" s="9">
        <v>116808.56092437</v>
      </c>
      <c r="AX67">
        <v>696</v>
      </c>
      <c r="AY67" s="18">
        <v>103</v>
      </c>
      <c r="AZ67">
        <v>94</v>
      </c>
      <c r="BA67" s="18">
        <v>39</v>
      </c>
      <c r="BB67">
        <v>602</v>
      </c>
      <c r="BC67" s="18">
        <v>110</v>
      </c>
      <c r="BD67">
        <f t="shared" ref="BD67:BD130" si="18">(AZ67/AX67)*100</f>
        <v>13.505747126436782</v>
      </c>
      <c r="BE67">
        <v>6</v>
      </c>
      <c r="BF67" s="18">
        <v>10</v>
      </c>
      <c r="BG67">
        <v>0</v>
      </c>
      <c r="BH67" s="18">
        <v>9</v>
      </c>
      <c r="BI67">
        <v>6</v>
      </c>
      <c r="BJ67" s="18">
        <v>10</v>
      </c>
      <c r="BK67">
        <f t="shared" ref="BK67:BK130" si="19">(BG67/BE67)*100</f>
        <v>0</v>
      </c>
      <c r="BL67" s="11">
        <v>576</v>
      </c>
      <c r="BM67" s="11">
        <v>4</v>
      </c>
      <c r="BN67" s="11">
        <v>0.69444444444444442</v>
      </c>
    </row>
    <row r="68" spans="1:66" x14ac:dyDescent="0.3">
      <c r="A68" s="5">
        <v>55079006100</v>
      </c>
      <c r="B68" t="s">
        <v>75</v>
      </c>
      <c r="C68">
        <v>851</v>
      </c>
      <c r="D68" s="18">
        <v>115</v>
      </c>
      <c r="E68">
        <v>721</v>
      </c>
      <c r="F68" s="18">
        <v>119</v>
      </c>
      <c r="G68">
        <v>130</v>
      </c>
      <c r="H68" s="18">
        <v>58</v>
      </c>
      <c r="I68">
        <f t="shared" si="10"/>
        <v>15.276145710928319</v>
      </c>
      <c r="J68">
        <v>28</v>
      </c>
      <c r="K68" s="18">
        <v>39</v>
      </c>
      <c r="L68">
        <v>0</v>
      </c>
      <c r="M68" s="18">
        <v>9</v>
      </c>
      <c r="N68">
        <v>105</v>
      </c>
      <c r="O68" s="18">
        <v>53</v>
      </c>
      <c r="P68">
        <v>139</v>
      </c>
      <c r="Q68" s="18">
        <v>66</v>
      </c>
      <c r="R68">
        <v>579</v>
      </c>
      <c r="S68" s="18">
        <v>147</v>
      </c>
      <c r="T68">
        <f t="shared" si="11"/>
        <v>718</v>
      </c>
      <c r="U68">
        <f t="shared" si="12"/>
        <v>84.371327849588724</v>
      </c>
      <c r="V68">
        <f t="shared" si="13"/>
        <v>823</v>
      </c>
      <c r="W68">
        <f t="shared" si="14"/>
        <v>96.709753231492357</v>
      </c>
      <c r="X68">
        <v>374</v>
      </c>
      <c r="Y68" s="18">
        <v>101</v>
      </c>
      <c r="Z68">
        <f t="shared" si="15"/>
        <v>51.872399445214981</v>
      </c>
      <c r="AA68">
        <v>347</v>
      </c>
      <c r="AB68" s="18">
        <v>84</v>
      </c>
      <c r="AC68">
        <v>89</v>
      </c>
      <c r="AD68" s="18">
        <v>49</v>
      </c>
      <c r="AE68">
        <v>359</v>
      </c>
      <c r="AF68" s="18">
        <v>135</v>
      </c>
      <c r="AG68">
        <v>183</v>
      </c>
      <c r="AH68" s="18">
        <v>85</v>
      </c>
      <c r="AI68">
        <v>90</v>
      </c>
      <c r="AJ68" s="18">
        <v>47</v>
      </c>
      <c r="AK68">
        <v>178700</v>
      </c>
      <c r="AL68" s="18">
        <v>27539</v>
      </c>
      <c r="AM68">
        <v>1055</v>
      </c>
      <c r="AN68" s="18">
        <v>119</v>
      </c>
      <c r="AO68">
        <v>341</v>
      </c>
      <c r="AP68" s="18">
        <v>82</v>
      </c>
      <c r="AQ68">
        <v>30</v>
      </c>
      <c r="AR68" s="18">
        <v>40</v>
      </c>
      <c r="AS68">
        <v>115</v>
      </c>
      <c r="AT68" s="18">
        <v>57</v>
      </c>
      <c r="AU68">
        <f t="shared" si="16"/>
        <v>145</v>
      </c>
      <c r="AV68">
        <f t="shared" si="17"/>
        <v>42.521994134897362</v>
      </c>
      <c r="AW68" s="9">
        <v>142257.42445008148</v>
      </c>
      <c r="AX68">
        <v>479</v>
      </c>
      <c r="AY68" s="18">
        <v>79</v>
      </c>
      <c r="AZ68">
        <v>234</v>
      </c>
      <c r="BA68" s="18">
        <v>70</v>
      </c>
      <c r="BB68">
        <v>245</v>
      </c>
      <c r="BC68" s="18">
        <v>60</v>
      </c>
      <c r="BD68">
        <f t="shared" si="18"/>
        <v>48.851774530271399</v>
      </c>
      <c r="BE68">
        <v>74</v>
      </c>
      <c r="BF68" s="18">
        <v>54</v>
      </c>
      <c r="BG68">
        <v>27</v>
      </c>
      <c r="BH68" s="18">
        <v>31</v>
      </c>
      <c r="BI68">
        <v>47</v>
      </c>
      <c r="BJ68" s="18">
        <v>44</v>
      </c>
      <c r="BK68">
        <f t="shared" si="19"/>
        <v>36.486486486486484</v>
      </c>
      <c r="BL68" s="11">
        <v>598</v>
      </c>
      <c r="BM68" s="11">
        <v>3</v>
      </c>
      <c r="BN68" s="11">
        <v>0.50167224080267558</v>
      </c>
    </row>
    <row r="69" spans="1:66" x14ac:dyDescent="0.3">
      <c r="A69" s="5">
        <v>55079006200</v>
      </c>
      <c r="B69" t="s">
        <v>76</v>
      </c>
      <c r="C69">
        <v>983</v>
      </c>
      <c r="D69" s="18">
        <v>95</v>
      </c>
      <c r="E69">
        <v>730</v>
      </c>
      <c r="F69" s="18">
        <v>102</v>
      </c>
      <c r="G69">
        <v>253</v>
      </c>
      <c r="H69" s="18">
        <v>71</v>
      </c>
      <c r="I69">
        <f t="shared" si="10"/>
        <v>25.737538148524923</v>
      </c>
      <c r="J69">
        <v>0</v>
      </c>
      <c r="K69" s="18">
        <v>9</v>
      </c>
      <c r="L69">
        <v>53</v>
      </c>
      <c r="M69" s="18">
        <v>36</v>
      </c>
      <c r="N69">
        <v>34</v>
      </c>
      <c r="O69" s="18">
        <v>35</v>
      </c>
      <c r="P69">
        <v>118</v>
      </c>
      <c r="Q69" s="18">
        <v>51</v>
      </c>
      <c r="R69">
        <v>623</v>
      </c>
      <c r="S69" s="18">
        <v>105</v>
      </c>
      <c r="T69">
        <f t="shared" si="11"/>
        <v>741</v>
      </c>
      <c r="U69">
        <f t="shared" si="12"/>
        <v>75.381485249237031</v>
      </c>
      <c r="V69">
        <f t="shared" si="13"/>
        <v>828</v>
      </c>
      <c r="W69">
        <f t="shared" si="14"/>
        <v>84.231943031536119</v>
      </c>
      <c r="X69">
        <v>183</v>
      </c>
      <c r="Y69" s="18">
        <v>41</v>
      </c>
      <c r="Z69">
        <f t="shared" si="15"/>
        <v>25.068493150684933</v>
      </c>
      <c r="AA69">
        <v>547</v>
      </c>
      <c r="AB69" s="18">
        <v>101</v>
      </c>
      <c r="AC69">
        <v>186</v>
      </c>
      <c r="AD69" s="18">
        <v>64</v>
      </c>
      <c r="AE69">
        <v>406</v>
      </c>
      <c r="AF69" s="18">
        <v>110</v>
      </c>
      <c r="AG69">
        <v>104</v>
      </c>
      <c r="AH69" s="18">
        <v>48</v>
      </c>
      <c r="AI69">
        <v>34</v>
      </c>
      <c r="AJ69" s="18">
        <v>24</v>
      </c>
      <c r="AK69">
        <v>77000</v>
      </c>
      <c r="AL69" s="18">
        <v>10520</v>
      </c>
      <c r="AM69">
        <v>1016</v>
      </c>
      <c r="AN69" s="18">
        <v>66</v>
      </c>
      <c r="AO69">
        <v>515</v>
      </c>
      <c r="AP69" s="18">
        <v>102</v>
      </c>
      <c r="AQ69">
        <v>41</v>
      </c>
      <c r="AR69" s="18">
        <v>48</v>
      </c>
      <c r="AS69">
        <v>210</v>
      </c>
      <c r="AT69" s="18">
        <v>87</v>
      </c>
      <c r="AU69">
        <f t="shared" si="16"/>
        <v>251</v>
      </c>
      <c r="AV69">
        <f t="shared" si="17"/>
        <v>48.737864077669904</v>
      </c>
      <c r="AW69" s="9">
        <v>82161.573146292605</v>
      </c>
      <c r="AX69">
        <v>679</v>
      </c>
      <c r="AY69" s="18">
        <v>100</v>
      </c>
      <c r="AZ69">
        <v>156</v>
      </c>
      <c r="BA69" s="18">
        <v>40</v>
      </c>
      <c r="BB69">
        <v>523</v>
      </c>
      <c r="BC69" s="18">
        <v>100</v>
      </c>
      <c r="BD69">
        <f t="shared" si="18"/>
        <v>22.974963181148748</v>
      </c>
      <c r="BE69">
        <v>0</v>
      </c>
      <c r="BF69" s="18">
        <v>9</v>
      </c>
      <c r="BG69">
        <v>0</v>
      </c>
      <c r="BH69" s="18">
        <v>9</v>
      </c>
      <c r="BI69">
        <v>0</v>
      </c>
      <c r="BJ69" s="18">
        <v>9</v>
      </c>
      <c r="BL69" s="11">
        <v>618</v>
      </c>
      <c r="BM69" s="11">
        <v>15</v>
      </c>
      <c r="BN69" s="11">
        <v>2.4271844660194168</v>
      </c>
    </row>
    <row r="70" spans="1:66" x14ac:dyDescent="0.3">
      <c r="A70" s="5">
        <v>55079006300</v>
      </c>
      <c r="B70" t="s">
        <v>77</v>
      </c>
      <c r="C70">
        <v>874</v>
      </c>
      <c r="D70" s="18">
        <v>92</v>
      </c>
      <c r="E70">
        <v>602</v>
      </c>
      <c r="F70" s="18">
        <v>88</v>
      </c>
      <c r="G70">
        <v>272</v>
      </c>
      <c r="H70" s="18">
        <v>93</v>
      </c>
      <c r="I70">
        <f t="shared" si="10"/>
        <v>31.121281464530892</v>
      </c>
      <c r="J70">
        <v>10</v>
      </c>
      <c r="K70" s="18">
        <v>16</v>
      </c>
      <c r="L70">
        <v>95</v>
      </c>
      <c r="M70" s="18">
        <v>64</v>
      </c>
      <c r="N70">
        <v>112</v>
      </c>
      <c r="O70" s="18">
        <v>57</v>
      </c>
      <c r="P70">
        <v>208</v>
      </c>
      <c r="Q70" s="18">
        <v>95</v>
      </c>
      <c r="R70">
        <v>375</v>
      </c>
      <c r="S70" s="18">
        <v>101</v>
      </c>
      <c r="T70">
        <f t="shared" si="11"/>
        <v>583</v>
      </c>
      <c r="U70">
        <f t="shared" si="12"/>
        <v>66.704805491990854</v>
      </c>
      <c r="V70">
        <f t="shared" si="13"/>
        <v>790</v>
      </c>
      <c r="W70">
        <f t="shared" si="14"/>
        <v>90.389016018306634</v>
      </c>
      <c r="X70">
        <v>152</v>
      </c>
      <c r="Y70" s="18">
        <v>55</v>
      </c>
      <c r="Z70">
        <f t="shared" si="15"/>
        <v>25.249169435215947</v>
      </c>
      <c r="AA70">
        <v>450</v>
      </c>
      <c r="AB70" s="18">
        <v>113</v>
      </c>
      <c r="AC70">
        <v>197</v>
      </c>
      <c r="AD70" s="18">
        <v>93</v>
      </c>
      <c r="AE70">
        <v>233</v>
      </c>
      <c r="AF70" s="18">
        <v>87</v>
      </c>
      <c r="AG70">
        <v>112</v>
      </c>
      <c r="AH70" s="18">
        <v>53</v>
      </c>
      <c r="AI70">
        <v>60</v>
      </c>
      <c r="AJ70" s="18">
        <v>54</v>
      </c>
      <c r="AK70">
        <v>53600</v>
      </c>
      <c r="AL70" s="18">
        <v>8087</v>
      </c>
      <c r="AM70">
        <v>824</v>
      </c>
      <c r="AN70" s="18">
        <v>73</v>
      </c>
      <c r="AO70">
        <v>379</v>
      </c>
      <c r="AP70" s="18">
        <v>110</v>
      </c>
      <c r="AQ70">
        <v>41</v>
      </c>
      <c r="AR70" s="18">
        <v>34</v>
      </c>
      <c r="AS70">
        <v>192</v>
      </c>
      <c r="AT70" s="18">
        <v>88</v>
      </c>
      <c r="AU70">
        <f t="shared" si="16"/>
        <v>233</v>
      </c>
      <c r="AV70">
        <f t="shared" si="17"/>
        <v>61.477572559366756</v>
      </c>
      <c r="AW70" s="9">
        <v>47823.310271421004</v>
      </c>
      <c r="AX70">
        <v>549</v>
      </c>
      <c r="AY70" s="18">
        <v>100</v>
      </c>
      <c r="AZ70">
        <v>117</v>
      </c>
      <c r="BA70" s="18">
        <v>49</v>
      </c>
      <c r="BB70">
        <v>432</v>
      </c>
      <c r="BC70" s="18">
        <v>112</v>
      </c>
      <c r="BD70">
        <f t="shared" si="18"/>
        <v>21.311475409836063</v>
      </c>
      <c r="BE70">
        <v>18</v>
      </c>
      <c r="BF70" s="18">
        <v>28</v>
      </c>
      <c r="BG70">
        <v>0</v>
      </c>
      <c r="BH70" s="18">
        <v>9</v>
      </c>
      <c r="BI70">
        <v>18</v>
      </c>
      <c r="BJ70" s="18">
        <v>28</v>
      </c>
      <c r="BK70">
        <f t="shared" si="19"/>
        <v>0</v>
      </c>
      <c r="BL70" s="11">
        <v>639</v>
      </c>
      <c r="BM70" s="11">
        <v>13</v>
      </c>
      <c r="BN70" s="11">
        <v>2.0344287949921749</v>
      </c>
    </row>
    <row r="71" spans="1:66" x14ac:dyDescent="0.3">
      <c r="A71" s="5">
        <v>55079006400</v>
      </c>
      <c r="B71" t="s">
        <v>78</v>
      </c>
      <c r="C71">
        <v>892</v>
      </c>
      <c r="D71" s="18">
        <v>119</v>
      </c>
      <c r="E71">
        <v>615</v>
      </c>
      <c r="F71" s="18">
        <v>124</v>
      </c>
      <c r="G71">
        <v>277</v>
      </c>
      <c r="H71" s="18">
        <v>66</v>
      </c>
      <c r="I71">
        <f t="shared" si="10"/>
        <v>31.053811659192824</v>
      </c>
      <c r="J71">
        <v>4</v>
      </c>
      <c r="K71" s="18">
        <v>6</v>
      </c>
      <c r="L71">
        <v>50</v>
      </c>
      <c r="M71" s="18">
        <v>35</v>
      </c>
      <c r="N71">
        <v>69</v>
      </c>
      <c r="O71" s="18">
        <v>42</v>
      </c>
      <c r="P71">
        <v>128</v>
      </c>
      <c r="Q71" s="18">
        <v>62</v>
      </c>
      <c r="R71">
        <v>539</v>
      </c>
      <c r="S71" s="18">
        <v>104</v>
      </c>
      <c r="T71">
        <f t="shared" si="11"/>
        <v>667</v>
      </c>
      <c r="U71">
        <f t="shared" si="12"/>
        <v>74.775784753363226</v>
      </c>
      <c r="V71">
        <f t="shared" si="13"/>
        <v>786</v>
      </c>
      <c r="W71">
        <f t="shared" si="14"/>
        <v>88.116591928251125</v>
      </c>
      <c r="X71">
        <v>157</v>
      </c>
      <c r="Y71" s="18">
        <v>57</v>
      </c>
      <c r="Z71">
        <f t="shared" si="15"/>
        <v>25.528455284552848</v>
      </c>
      <c r="AA71">
        <v>458</v>
      </c>
      <c r="AB71" s="18">
        <v>128</v>
      </c>
      <c r="AC71">
        <v>126</v>
      </c>
      <c r="AD71" s="18">
        <v>57</v>
      </c>
      <c r="AE71">
        <v>340</v>
      </c>
      <c r="AF71" s="18">
        <v>123</v>
      </c>
      <c r="AG71">
        <v>83</v>
      </c>
      <c r="AH71" s="18">
        <v>48</v>
      </c>
      <c r="AI71">
        <v>66</v>
      </c>
      <c r="AJ71" s="18">
        <v>35</v>
      </c>
      <c r="AK71">
        <v>72400</v>
      </c>
      <c r="AL71" s="18">
        <v>38984</v>
      </c>
      <c r="AM71">
        <v>946</v>
      </c>
      <c r="AN71" s="18">
        <v>59</v>
      </c>
      <c r="AO71">
        <v>432</v>
      </c>
      <c r="AP71" s="18">
        <v>131</v>
      </c>
      <c r="AQ71">
        <v>0</v>
      </c>
      <c r="AR71" s="18">
        <v>9</v>
      </c>
      <c r="AS71">
        <v>245</v>
      </c>
      <c r="AT71" s="18">
        <v>95</v>
      </c>
      <c r="AU71">
        <f t="shared" si="16"/>
        <v>245</v>
      </c>
      <c r="AV71">
        <f t="shared" si="17"/>
        <v>56.712962962962962</v>
      </c>
      <c r="AW71" s="9">
        <v>44773.812282734601</v>
      </c>
      <c r="AX71">
        <v>569</v>
      </c>
      <c r="AY71" s="18">
        <v>125</v>
      </c>
      <c r="AZ71">
        <v>138</v>
      </c>
      <c r="BA71" s="18">
        <v>48</v>
      </c>
      <c r="BB71">
        <v>431</v>
      </c>
      <c r="BC71" s="18">
        <v>128</v>
      </c>
      <c r="BD71">
        <f t="shared" si="18"/>
        <v>24.253075571177504</v>
      </c>
      <c r="BE71">
        <v>7</v>
      </c>
      <c r="BF71" s="18">
        <v>10</v>
      </c>
      <c r="BG71">
        <v>0</v>
      </c>
      <c r="BH71" s="18">
        <v>9</v>
      </c>
      <c r="BI71">
        <v>7</v>
      </c>
      <c r="BJ71" s="18">
        <v>10</v>
      </c>
      <c r="BK71">
        <f t="shared" si="19"/>
        <v>0</v>
      </c>
      <c r="BL71" s="11">
        <v>542</v>
      </c>
      <c r="BM71" s="11">
        <v>20</v>
      </c>
      <c r="BN71" s="11">
        <v>3.690036900369003</v>
      </c>
    </row>
    <row r="72" spans="1:66" x14ac:dyDescent="0.3">
      <c r="A72" s="5">
        <v>55079006500</v>
      </c>
      <c r="B72" t="s">
        <v>79</v>
      </c>
      <c r="C72">
        <v>944</v>
      </c>
      <c r="D72" s="18">
        <v>86</v>
      </c>
      <c r="E72">
        <v>719</v>
      </c>
      <c r="F72" s="18">
        <v>90</v>
      </c>
      <c r="G72">
        <v>225</v>
      </c>
      <c r="H72" s="18">
        <v>69</v>
      </c>
      <c r="I72">
        <f t="shared" si="10"/>
        <v>23.834745762711865</v>
      </c>
      <c r="J72">
        <v>38</v>
      </c>
      <c r="K72" s="18">
        <v>28</v>
      </c>
      <c r="L72">
        <v>1</v>
      </c>
      <c r="M72" s="18">
        <v>2</v>
      </c>
      <c r="N72">
        <v>36</v>
      </c>
      <c r="O72" s="18">
        <v>32</v>
      </c>
      <c r="P72">
        <v>116</v>
      </c>
      <c r="Q72" s="18">
        <v>52</v>
      </c>
      <c r="R72">
        <v>724</v>
      </c>
      <c r="S72" s="18">
        <v>109</v>
      </c>
      <c r="T72">
        <f t="shared" si="11"/>
        <v>840</v>
      </c>
      <c r="U72">
        <f t="shared" si="12"/>
        <v>88.983050847457619</v>
      </c>
      <c r="V72">
        <f t="shared" si="13"/>
        <v>877</v>
      </c>
      <c r="W72">
        <f t="shared" si="14"/>
        <v>92.902542372881356</v>
      </c>
      <c r="X72">
        <v>254</v>
      </c>
      <c r="Y72" s="18">
        <v>71</v>
      </c>
      <c r="Z72">
        <f t="shared" si="15"/>
        <v>35.326842837273993</v>
      </c>
      <c r="AA72">
        <v>465</v>
      </c>
      <c r="AB72" s="18">
        <v>98</v>
      </c>
      <c r="AC72">
        <v>169</v>
      </c>
      <c r="AD72" s="18">
        <v>75</v>
      </c>
      <c r="AE72">
        <v>386</v>
      </c>
      <c r="AF72" s="18">
        <v>90</v>
      </c>
      <c r="AG72">
        <v>123</v>
      </c>
      <c r="AH72" s="18">
        <v>58</v>
      </c>
      <c r="AI72">
        <v>41</v>
      </c>
      <c r="AJ72" s="18">
        <v>46</v>
      </c>
      <c r="AK72">
        <v>57600</v>
      </c>
      <c r="AL72" s="18">
        <v>8737</v>
      </c>
      <c r="AM72">
        <v>979</v>
      </c>
      <c r="AN72" s="18">
        <v>78</v>
      </c>
      <c r="AO72">
        <v>448</v>
      </c>
      <c r="AP72" s="18">
        <v>99</v>
      </c>
      <c r="AQ72">
        <v>75</v>
      </c>
      <c r="AR72" s="18">
        <v>56</v>
      </c>
      <c r="AS72">
        <v>239</v>
      </c>
      <c r="AT72" s="18">
        <v>89</v>
      </c>
      <c r="AU72">
        <f t="shared" si="16"/>
        <v>314</v>
      </c>
      <c r="AV72">
        <f t="shared" si="17"/>
        <v>70.089285714285708</v>
      </c>
      <c r="AW72" s="9">
        <v>45716.072378924946</v>
      </c>
      <c r="AX72">
        <v>700</v>
      </c>
      <c r="AY72" s="18">
        <v>93</v>
      </c>
      <c r="AZ72">
        <v>235</v>
      </c>
      <c r="BA72" s="18">
        <v>64</v>
      </c>
      <c r="BB72">
        <v>465</v>
      </c>
      <c r="BC72" s="18">
        <v>98</v>
      </c>
      <c r="BD72">
        <f t="shared" si="18"/>
        <v>33.571428571428569</v>
      </c>
      <c r="BE72">
        <v>0</v>
      </c>
      <c r="BF72" s="18">
        <v>9</v>
      </c>
      <c r="BG72">
        <v>0</v>
      </c>
      <c r="BH72" s="18">
        <v>9</v>
      </c>
      <c r="BI72">
        <v>0</v>
      </c>
      <c r="BJ72" s="18">
        <v>9</v>
      </c>
      <c r="BL72" s="11">
        <v>617</v>
      </c>
      <c r="BM72" s="11">
        <v>18</v>
      </c>
      <c r="BN72" s="11">
        <v>2.917341977309563</v>
      </c>
    </row>
    <row r="73" spans="1:66" x14ac:dyDescent="0.3">
      <c r="A73" s="5">
        <v>55079006600</v>
      </c>
      <c r="B73" t="s">
        <v>80</v>
      </c>
      <c r="C73">
        <v>1001</v>
      </c>
      <c r="D73" s="18">
        <v>113</v>
      </c>
      <c r="E73">
        <v>713</v>
      </c>
      <c r="F73" s="18">
        <v>120</v>
      </c>
      <c r="G73">
        <v>288</v>
      </c>
      <c r="H73" s="18">
        <v>93</v>
      </c>
      <c r="I73">
        <f t="shared" si="10"/>
        <v>28.771228771228774</v>
      </c>
      <c r="J73">
        <v>71</v>
      </c>
      <c r="K73" s="18">
        <v>46</v>
      </c>
      <c r="L73">
        <v>52</v>
      </c>
      <c r="M73" s="18">
        <v>44</v>
      </c>
      <c r="N73">
        <v>87</v>
      </c>
      <c r="O73" s="18">
        <v>53</v>
      </c>
      <c r="P73">
        <v>137</v>
      </c>
      <c r="Q73" s="18">
        <v>94</v>
      </c>
      <c r="R73">
        <v>596</v>
      </c>
      <c r="S73" s="18">
        <v>110</v>
      </c>
      <c r="T73">
        <f t="shared" si="11"/>
        <v>733</v>
      </c>
      <c r="U73">
        <f t="shared" si="12"/>
        <v>73.226773226773219</v>
      </c>
      <c r="V73">
        <f t="shared" si="13"/>
        <v>872</v>
      </c>
      <c r="W73">
        <f t="shared" si="14"/>
        <v>87.112887112887122</v>
      </c>
      <c r="X73">
        <v>212</v>
      </c>
      <c r="Y73" s="18">
        <v>66</v>
      </c>
      <c r="Z73">
        <f t="shared" si="15"/>
        <v>29.733520336605888</v>
      </c>
      <c r="AA73">
        <v>501</v>
      </c>
      <c r="AB73" s="18">
        <v>128</v>
      </c>
      <c r="AC73">
        <v>186</v>
      </c>
      <c r="AD73" s="18">
        <v>72</v>
      </c>
      <c r="AE73">
        <v>419</v>
      </c>
      <c r="AF73" s="18">
        <v>126</v>
      </c>
      <c r="AG73">
        <v>83</v>
      </c>
      <c r="AH73" s="18">
        <v>64</v>
      </c>
      <c r="AI73">
        <v>25</v>
      </c>
      <c r="AJ73" s="18">
        <v>23</v>
      </c>
      <c r="AK73">
        <v>44400</v>
      </c>
      <c r="AL73" s="18">
        <v>30261</v>
      </c>
      <c r="AM73">
        <v>955</v>
      </c>
      <c r="AN73" s="18">
        <v>49</v>
      </c>
      <c r="AO73">
        <v>428</v>
      </c>
      <c r="AP73" s="18">
        <v>124</v>
      </c>
      <c r="AQ73">
        <v>49</v>
      </c>
      <c r="AR73" s="18">
        <v>51</v>
      </c>
      <c r="AS73">
        <v>248</v>
      </c>
      <c r="AT73" s="18">
        <v>93</v>
      </c>
      <c r="AU73">
        <f t="shared" si="16"/>
        <v>297</v>
      </c>
      <c r="AV73">
        <f t="shared" si="17"/>
        <v>69.392523364485982</v>
      </c>
      <c r="AW73" s="9">
        <v>45222.795775374252</v>
      </c>
      <c r="AX73">
        <v>667</v>
      </c>
      <c r="AY73" s="18">
        <v>114</v>
      </c>
      <c r="AZ73">
        <v>206</v>
      </c>
      <c r="BA73" s="18">
        <v>65</v>
      </c>
      <c r="BB73">
        <v>461</v>
      </c>
      <c r="BC73" s="18">
        <v>122</v>
      </c>
      <c r="BD73">
        <f t="shared" si="18"/>
        <v>30.884557721139434</v>
      </c>
      <c r="BE73">
        <v>1</v>
      </c>
      <c r="BF73" s="18">
        <v>9</v>
      </c>
      <c r="BG73">
        <v>0</v>
      </c>
      <c r="BH73" s="18">
        <v>9</v>
      </c>
      <c r="BI73">
        <v>1</v>
      </c>
      <c r="BJ73" s="18">
        <v>9</v>
      </c>
      <c r="BK73">
        <f t="shared" si="19"/>
        <v>0</v>
      </c>
      <c r="BL73" s="11">
        <v>717</v>
      </c>
      <c r="BM73" s="11">
        <v>28</v>
      </c>
      <c r="BN73" s="11">
        <v>3.905160390516039</v>
      </c>
    </row>
    <row r="74" spans="1:66" x14ac:dyDescent="0.3">
      <c r="A74" s="5">
        <v>55079006700</v>
      </c>
      <c r="B74" t="s">
        <v>81</v>
      </c>
      <c r="C74">
        <v>643</v>
      </c>
      <c r="D74" s="18">
        <v>105</v>
      </c>
      <c r="E74">
        <v>439</v>
      </c>
      <c r="F74" s="18">
        <v>117</v>
      </c>
      <c r="G74">
        <v>204</v>
      </c>
      <c r="H74" s="18">
        <v>60</v>
      </c>
      <c r="I74">
        <f t="shared" si="10"/>
        <v>31.726283048211506</v>
      </c>
      <c r="J74">
        <v>5</v>
      </c>
      <c r="K74" s="18">
        <v>9</v>
      </c>
      <c r="L74">
        <v>48</v>
      </c>
      <c r="M74" s="18">
        <v>45</v>
      </c>
      <c r="N74">
        <v>58</v>
      </c>
      <c r="O74" s="18">
        <v>43</v>
      </c>
      <c r="P74">
        <v>135</v>
      </c>
      <c r="Q74" s="18">
        <v>55</v>
      </c>
      <c r="R74">
        <v>330</v>
      </c>
      <c r="S74" s="18">
        <v>107</v>
      </c>
      <c r="T74">
        <f t="shared" si="11"/>
        <v>465</v>
      </c>
      <c r="U74">
        <f t="shared" si="12"/>
        <v>72.317262830482107</v>
      </c>
      <c r="V74">
        <f t="shared" si="13"/>
        <v>571</v>
      </c>
      <c r="W74">
        <f t="shared" si="14"/>
        <v>88.802488335925347</v>
      </c>
      <c r="X74">
        <v>189</v>
      </c>
      <c r="Y74" s="18">
        <v>93</v>
      </c>
      <c r="Z74">
        <f t="shared" si="15"/>
        <v>43.052391799544424</v>
      </c>
      <c r="AA74">
        <v>250</v>
      </c>
      <c r="AB74" s="18">
        <v>91</v>
      </c>
      <c r="AC74">
        <v>51</v>
      </c>
      <c r="AD74" s="18">
        <v>31</v>
      </c>
      <c r="AE74">
        <v>288</v>
      </c>
      <c r="AF74" s="18">
        <v>115</v>
      </c>
      <c r="AG74">
        <v>64</v>
      </c>
      <c r="AH74" s="18">
        <v>44</v>
      </c>
      <c r="AI74">
        <v>36</v>
      </c>
      <c r="AJ74" s="18">
        <v>49</v>
      </c>
      <c r="AK74">
        <v>90900</v>
      </c>
      <c r="AL74" s="18">
        <v>29557</v>
      </c>
      <c r="AM74">
        <v>937</v>
      </c>
      <c r="AN74" s="18">
        <v>47</v>
      </c>
      <c r="AO74">
        <v>230</v>
      </c>
      <c r="AP74" s="18">
        <v>95</v>
      </c>
      <c r="AQ74">
        <v>16</v>
      </c>
      <c r="AR74" s="18">
        <v>26</v>
      </c>
      <c r="AS74">
        <v>138</v>
      </c>
      <c r="AT74" s="18">
        <v>88</v>
      </c>
      <c r="AU74">
        <f t="shared" si="16"/>
        <v>154</v>
      </c>
      <c r="AV74">
        <f t="shared" si="17"/>
        <v>66.956521739130437</v>
      </c>
      <c r="AW74" s="9">
        <v>74283.066132264503</v>
      </c>
      <c r="AX74">
        <v>373</v>
      </c>
      <c r="AY74" s="18">
        <v>107</v>
      </c>
      <c r="AZ74">
        <v>172</v>
      </c>
      <c r="BA74" s="18">
        <v>86</v>
      </c>
      <c r="BB74">
        <v>201</v>
      </c>
      <c r="BC74" s="18">
        <v>82</v>
      </c>
      <c r="BD74">
        <f t="shared" si="18"/>
        <v>46.112600536193028</v>
      </c>
      <c r="BE74">
        <v>0</v>
      </c>
      <c r="BF74" s="18">
        <v>9</v>
      </c>
      <c r="BG74">
        <v>0</v>
      </c>
      <c r="BH74" s="18">
        <v>9</v>
      </c>
      <c r="BI74">
        <v>0</v>
      </c>
      <c r="BJ74" s="18">
        <v>9</v>
      </c>
      <c r="BL74" s="11">
        <v>325</v>
      </c>
      <c r="BM74" s="11">
        <v>13</v>
      </c>
      <c r="BN74" s="11">
        <v>4</v>
      </c>
    </row>
    <row r="75" spans="1:66" x14ac:dyDescent="0.3">
      <c r="A75" s="5">
        <v>55079006800</v>
      </c>
      <c r="B75" t="s">
        <v>82</v>
      </c>
      <c r="C75">
        <v>984</v>
      </c>
      <c r="D75" s="18">
        <v>90</v>
      </c>
      <c r="E75">
        <v>821</v>
      </c>
      <c r="F75" s="18">
        <v>99</v>
      </c>
      <c r="G75">
        <v>163</v>
      </c>
      <c r="H75" s="18">
        <v>58</v>
      </c>
      <c r="I75">
        <f t="shared" si="10"/>
        <v>16.565040650406505</v>
      </c>
      <c r="J75">
        <v>54</v>
      </c>
      <c r="K75" s="18">
        <v>45</v>
      </c>
      <c r="L75">
        <v>56</v>
      </c>
      <c r="M75" s="18">
        <v>35</v>
      </c>
      <c r="N75">
        <v>78</v>
      </c>
      <c r="O75" s="18">
        <v>35</v>
      </c>
      <c r="P75">
        <v>70</v>
      </c>
      <c r="Q75" s="18">
        <v>40</v>
      </c>
      <c r="R75">
        <v>631</v>
      </c>
      <c r="S75" s="18">
        <v>109</v>
      </c>
      <c r="T75">
        <f t="shared" si="11"/>
        <v>701</v>
      </c>
      <c r="U75">
        <f t="shared" si="12"/>
        <v>71.239837398373979</v>
      </c>
      <c r="V75">
        <f t="shared" si="13"/>
        <v>835</v>
      </c>
      <c r="W75">
        <f t="shared" si="14"/>
        <v>84.857723577235774</v>
      </c>
      <c r="X75">
        <v>286</v>
      </c>
      <c r="Y75" s="18">
        <v>83</v>
      </c>
      <c r="Z75">
        <f t="shared" si="15"/>
        <v>34.835566382460414</v>
      </c>
      <c r="AA75">
        <v>535</v>
      </c>
      <c r="AB75" s="18">
        <v>85</v>
      </c>
      <c r="AC75">
        <v>244</v>
      </c>
      <c r="AD75" s="18">
        <v>78</v>
      </c>
      <c r="AE75">
        <v>445</v>
      </c>
      <c r="AF75" s="18">
        <v>99</v>
      </c>
      <c r="AG75">
        <v>68</v>
      </c>
      <c r="AH75" s="18">
        <v>35</v>
      </c>
      <c r="AI75">
        <v>64</v>
      </c>
      <c r="AJ75" s="18">
        <v>53</v>
      </c>
      <c r="AK75">
        <v>37500</v>
      </c>
      <c r="AL75" s="18">
        <v>3486</v>
      </c>
      <c r="AM75">
        <v>859</v>
      </c>
      <c r="AN75" s="18">
        <v>73</v>
      </c>
      <c r="AO75">
        <v>509</v>
      </c>
      <c r="AP75" s="18">
        <v>89</v>
      </c>
      <c r="AQ75">
        <v>63</v>
      </c>
      <c r="AR75" s="18">
        <v>40</v>
      </c>
      <c r="AS75">
        <v>316</v>
      </c>
      <c r="AT75" s="18">
        <v>89</v>
      </c>
      <c r="AU75">
        <f t="shared" si="16"/>
        <v>379</v>
      </c>
      <c r="AV75">
        <f t="shared" si="17"/>
        <v>74.459724950884095</v>
      </c>
      <c r="AW75" s="9">
        <v>45425.551470588201</v>
      </c>
      <c r="AX75">
        <v>760</v>
      </c>
      <c r="AY75" s="18">
        <v>109</v>
      </c>
      <c r="AZ75">
        <v>245</v>
      </c>
      <c r="BA75" s="18">
        <v>78</v>
      </c>
      <c r="BB75">
        <v>515</v>
      </c>
      <c r="BC75" s="18">
        <v>86</v>
      </c>
      <c r="BD75">
        <f t="shared" si="18"/>
        <v>32.236842105263158</v>
      </c>
      <c r="BE75">
        <v>22</v>
      </c>
      <c r="BF75" s="18">
        <v>24</v>
      </c>
      <c r="BG75">
        <v>14</v>
      </c>
      <c r="BH75" s="18">
        <v>22</v>
      </c>
      <c r="BI75">
        <v>8</v>
      </c>
      <c r="BJ75" s="18">
        <v>9</v>
      </c>
      <c r="BK75">
        <f t="shared" si="19"/>
        <v>63.636363636363633</v>
      </c>
      <c r="BL75" s="11">
        <v>609</v>
      </c>
      <c r="BM75" s="11">
        <v>23</v>
      </c>
      <c r="BN75" s="11">
        <v>3.7766830870279149</v>
      </c>
    </row>
    <row r="76" spans="1:66" x14ac:dyDescent="0.3">
      <c r="A76" s="5">
        <v>55079006900</v>
      </c>
      <c r="B76" t="s">
        <v>83</v>
      </c>
      <c r="C76">
        <v>893</v>
      </c>
      <c r="D76" s="18">
        <v>71</v>
      </c>
      <c r="E76">
        <v>709</v>
      </c>
      <c r="F76" s="18">
        <v>78</v>
      </c>
      <c r="G76">
        <v>184</v>
      </c>
      <c r="H76" s="18">
        <v>58</v>
      </c>
      <c r="I76">
        <f t="shared" si="10"/>
        <v>20.604703247480401</v>
      </c>
      <c r="J76">
        <v>62</v>
      </c>
      <c r="K76" s="18">
        <v>56</v>
      </c>
      <c r="L76">
        <v>104</v>
      </c>
      <c r="M76" s="18">
        <v>49</v>
      </c>
      <c r="N76">
        <v>69</v>
      </c>
      <c r="O76" s="18">
        <v>47</v>
      </c>
      <c r="P76">
        <v>139</v>
      </c>
      <c r="Q76" s="18">
        <v>65</v>
      </c>
      <c r="R76">
        <v>369</v>
      </c>
      <c r="S76" s="18">
        <v>91</v>
      </c>
      <c r="T76">
        <f t="shared" si="11"/>
        <v>508</v>
      </c>
      <c r="U76">
        <f t="shared" si="12"/>
        <v>56.886898096304591</v>
      </c>
      <c r="V76">
        <f t="shared" si="13"/>
        <v>681</v>
      </c>
      <c r="W76">
        <f t="shared" si="14"/>
        <v>76.259798432250832</v>
      </c>
      <c r="X76">
        <v>194</v>
      </c>
      <c r="Y76" s="18">
        <v>63</v>
      </c>
      <c r="Z76">
        <f t="shared" si="15"/>
        <v>27.362482369534558</v>
      </c>
      <c r="AA76">
        <v>515</v>
      </c>
      <c r="AB76" s="18">
        <v>105</v>
      </c>
      <c r="AC76">
        <v>275</v>
      </c>
      <c r="AD76" s="18">
        <v>79</v>
      </c>
      <c r="AE76">
        <v>299</v>
      </c>
      <c r="AF76" s="18">
        <v>89</v>
      </c>
      <c r="AG76">
        <v>106</v>
      </c>
      <c r="AH76" s="18">
        <v>45</v>
      </c>
      <c r="AI76">
        <v>29</v>
      </c>
      <c r="AJ76" s="18">
        <v>31</v>
      </c>
      <c r="AK76">
        <v>89400</v>
      </c>
      <c r="AL76" s="18">
        <v>20381</v>
      </c>
      <c r="AM76">
        <v>933</v>
      </c>
      <c r="AN76" s="18">
        <v>94</v>
      </c>
      <c r="AO76">
        <v>512</v>
      </c>
      <c r="AP76" s="18">
        <v>103</v>
      </c>
      <c r="AQ76">
        <v>71</v>
      </c>
      <c r="AR76" s="18">
        <v>50</v>
      </c>
      <c r="AS76">
        <v>291</v>
      </c>
      <c r="AT76" s="18">
        <v>96</v>
      </c>
      <c r="AU76">
        <f t="shared" si="16"/>
        <v>362</v>
      </c>
      <c r="AV76">
        <f t="shared" si="17"/>
        <v>70.703125</v>
      </c>
      <c r="AW76" s="9">
        <v>111971.034663866</v>
      </c>
      <c r="AX76">
        <v>589</v>
      </c>
      <c r="AY76" s="18">
        <v>75</v>
      </c>
      <c r="AZ76">
        <v>182</v>
      </c>
      <c r="BA76" s="18">
        <v>64</v>
      </c>
      <c r="BB76">
        <v>407</v>
      </c>
      <c r="BC76" s="18">
        <v>104</v>
      </c>
      <c r="BD76">
        <f t="shared" si="18"/>
        <v>30.899830220713071</v>
      </c>
      <c r="BE76">
        <v>38</v>
      </c>
      <c r="BF76" s="18">
        <v>29</v>
      </c>
      <c r="BG76">
        <v>6</v>
      </c>
      <c r="BH76" s="18">
        <v>9</v>
      </c>
      <c r="BI76">
        <v>32</v>
      </c>
      <c r="BJ76" s="18">
        <v>28</v>
      </c>
      <c r="BK76">
        <f t="shared" si="19"/>
        <v>15.789473684210526</v>
      </c>
      <c r="BL76" s="11">
        <v>571</v>
      </c>
      <c r="BM76" s="11">
        <v>10</v>
      </c>
      <c r="BN76" s="11">
        <v>1.751313485113835</v>
      </c>
    </row>
    <row r="77" spans="1:66" x14ac:dyDescent="0.3">
      <c r="A77" s="5">
        <v>55079007000</v>
      </c>
      <c r="B77" t="s">
        <v>84</v>
      </c>
      <c r="C77">
        <v>1135</v>
      </c>
      <c r="D77" s="18">
        <v>131</v>
      </c>
      <c r="E77">
        <v>993</v>
      </c>
      <c r="F77" s="18">
        <v>143</v>
      </c>
      <c r="G77">
        <v>142</v>
      </c>
      <c r="H77" s="18">
        <v>79</v>
      </c>
      <c r="I77">
        <f t="shared" si="10"/>
        <v>12.511013215859032</v>
      </c>
      <c r="J77">
        <v>27</v>
      </c>
      <c r="K77" s="18">
        <v>42</v>
      </c>
      <c r="L77">
        <v>9</v>
      </c>
      <c r="M77" s="18">
        <v>16</v>
      </c>
      <c r="N77">
        <v>142</v>
      </c>
      <c r="O77" s="18">
        <v>97</v>
      </c>
      <c r="P77">
        <v>90</v>
      </c>
      <c r="Q77" s="18">
        <v>75</v>
      </c>
      <c r="R77">
        <v>755</v>
      </c>
      <c r="S77" s="18">
        <v>156</v>
      </c>
      <c r="T77">
        <f t="shared" si="11"/>
        <v>845</v>
      </c>
      <c r="U77">
        <f t="shared" si="12"/>
        <v>74.449339207048453</v>
      </c>
      <c r="V77">
        <f t="shared" si="13"/>
        <v>996</v>
      </c>
      <c r="W77">
        <f t="shared" si="14"/>
        <v>87.753303964757706</v>
      </c>
      <c r="X77">
        <v>336</v>
      </c>
      <c r="Y77" s="18">
        <v>113</v>
      </c>
      <c r="Z77">
        <f t="shared" si="15"/>
        <v>33.836858006042299</v>
      </c>
      <c r="AA77">
        <v>657</v>
      </c>
      <c r="AB77" s="18">
        <v>143</v>
      </c>
      <c r="AC77">
        <v>355</v>
      </c>
      <c r="AD77" s="18">
        <v>109</v>
      </c>
      <c r="AE77">
        <v>426</v>
      </c>
      <c r="AF77" s="18">
        <v>130</v>
      </c>
      <c r="AG77">
        <v>201</v>
      </c>
      <c r="AH77" s="18">
        <v>105</v>
      </c>
      <c r="AI77">
        <v>11</v>
      </c>
      <c r="AJ77" s="18">
        <v>17</v>
      </c>
      <c r="AK77">
        <v>75800</v>
      </c>
      <c r="AL77" s="18">
        <v>31583</v>
      </c>
      <c r="AM77">
        <v>952</v>
      </c>
      <c r="AN77" s="18">
        <v>65</v>
      </c>
      <c r="AO77">
        <v>569</v>
      </c>
      <c r="AP77" s="18">
        <v>154</v>
      </c>
      <c r="AQ77">
        <v>39</v>
      </c>
      <c r="AR77" s="18">
        <v>65</v>
      </c>
      <c r="AS77">
        <v>420</v>
      </c>
      <c r="AT77" s="18">
        <v>153</v>
      </c>
      <c r="AU77">
        <f t="shared" si="16"/>
        <v>459</v>
      </c>
      <c r="AV77">
        <f t="shared" si="17"/>
        <v>80.667838312829517</v>
      </c>
      <c r="AW77" s="9">
        <v>98918.887601390496</v>
      </c>
      <c r="AX77">
        <v>824</v>
      </c>
      <c r="AY77" s="18">
        <v>140</v>
      </c>
      <c r="AZ77">
        <v>281</v>
      </c>
      <c r="BA77" s="18">
        <v>114</v>
      </c>
      <c r="BB77">
        <v>543</v>
      </c>
      <c r="BC77" s="18">
        <v>124</v>
      </c>
      <c r="BD77">
        <f t="shared" si="18"/>
        <v>34.101941747572816</v>
      </c>
      <c r="BE77">
        <v>44</v>
      </c>
      <c r="BF77" s="18">
        <v>47</v>
      </c>
      <c r="BG77">
        <v>44</v>
      </c>
      <c r="BH77" s="18">
        <v>47</v>
      </c>
      <c r="BI77">
        <v>0</v>
      </c>
      <c r="BJ77" s="18">
        <v>9</v>
      </c>
      <c r="BK77">
        <f t="shared" si="19"/>
        <v>100</v>
      </c>
      <c r="BL77" s="11">
        <v>614</v>
      </c>
      <c r="BM77" s="11">
        <v>6</v>
      </c>
      <c r="BN77" s="11">
        <v>0.97719869706840379</v>
      </c>
    </row>
    <row r="78" spans="1:66" x14ac:dyDescent="0.3">
      <c r="A78" s="5">
        <v>55079007100</v>
      </c>
      <c r="B78" t="s">
        <v>85</v>
      </c>
      <c r="C78">
        <v>1025</v>
      </c>
      <c r="D78" s="18">
        <v>95</v>
      </c>
      <c r="E78">
        <v>941</v>
      </c>
      <c r="F78" s="18">
        <v>99</v>
      </c>
      <c r="G78">
        <v>84</v>
      </c>
      <c r="H78" s="18">
        <v>36</v>
      </c>
      <c r="I78">
        <f t="shared" si="10"/>
        <v>8.1951219512195124</v>
      </c>
      <c r="J78">
        <v>60</v>
      </c>
      <c r="K78" s="18">
        <v>43</v>
      </c>
      <c r="L78">
        <v>22</v>
      </c>
      <c r="M78" s="18">
        <v>20</v>
      </c>
      <c r="N78">
        <v>104</v>
      </c>
      <c r="O78" s="18">
        <v>54</v>
      </c>
      <c r="P78">
        <v>42</v>
      </c>
      <c r="Q78" s="18">
        <v>30</v>
      </c>
      <c r="R78">
        <v>772</v>
      </c>
      <c r="S78" s="18">
        <v>104</v>
      </c>
      <c r="T78">
        <f t="shared" si="11"/>
        <v>814</v>
      </c>
      <c r="U78">
        <f t="shared" si="12"/>
        <v>79.41463414634147</v>
      </c>
      <c r="V78">
        <f t="shared" si="13"/>
        <v>940</v>
      </c>
      <c r="W78">
        <f t="shared" si="14"/>
        <v>91.707317073170742</v>
      </c>
      <c r="X78">
        <v>290</v>
      </c>
      <c r="Y78" s="18">
        <v>62</v>
      </c>
      <c r="Z78">
        <f t="shared" si="15"/>
        <v>30.818278427205104</v>
      </c>
      <c r="AA78">
        <v>651</v>
      </c>
      <c r="AB78" s="18">
        <v>104</v>
      </c>
      <c r="AC78">
        <v>140</v>
      </c>
      <c r="AD78" s="18">
        <v>87</v>
      </c>
      <c r="AE78">
        <v>499</v>
      </c>
      <c r="AF78" s="18">
        <v>90</v>
      </c>
      <c r="AG78">
        <v>252</v>
      </c>
      <c r="AH78" s="18">
        <v>70</v>
      </c>
      <c r="AI78">
        <v>50</v>
      </c>
      <c r="AJ78" s="18">
        <v>27</v>
      </c>
      <c r="AK78">
        <v>200800</v>
      </c>
      <c r="AL78" s="18">
        <v>50282</v>
      </c>
      <c r="AM78">
        <v>1018</v>
      </c>
      <c r="AN78" s="18">
        <v>72</v>
      </c>
      <c r="AO78">
        <v>638</v>
      </c>
      <c r="AP78" s="18">
        <v>103</v>
      </c>
      <c r="AQ78">
        <v>29</v>
      </c>
      <c r="AR78" s="18">
        <v>23</v>
      </c>
      <c r="AS78">
        <v>195</v>
      </c>
      <c r="AT78" s="18">
        <v>64</v>
      </c>
      <c r="AU78">
        <f t="shared" si="16"/>
        <v>224</v>
      </c>
      <c r="AV78">
        <f t="shared" si="17"/>
        <v>35.109717868338556</v>
      </c>
      <c r="AW78" s="9">
        <v>223936.16990546201</v>
      </c>
      <c r="AX78">
        <v>140</v>
      </c>
      <c r="AY78" s="18">
        <v>78</v>
      </c>
      <c r="AZ78">
        <v>6</v>
      </c>
      <c r="BA78" s="18">
        <v>8</v>
      </c>
      <c r="BB78">
        <v>134</v>
      </c>
      <c r="BC78" s="18">
        <v>78</v>
      </c>
      <c r="BD78">
        <f t="shared" si="18"/>
        <v>4.2857142857142856</v>
      </c>
      <c r="BE78">
        <v>140</v>
      </c>
      <c r="BF78" s="18">
        <v>72</v>
      </c>
      <c r="BG78">
        <v>28</v>
      </c>
      <c r="BH78" s="18">
        <v>19</v>
      </c>
      <c r="BI78">
        <v>112</v>
      </c>
      <c r="BJ78" s="18">
        <v>67</v>
      </c>
      <c r="BK78">
        <f t="shared" si="19"/>
        <v>20</v>
      </c>
      <c r="BL78" s="11">
        <v>521</v>
      </c>
      <c r="BM78" s="11">
        <v>1</v>
      </c>
      <c r="BN78" s="11">
        <v>0.19193857965451061</v>
      </c>
    </row>
    <row r="79" spans="1:66" x14ac:dyDescent="0.3">
      <c r="A79" s="5">
        <v>55079007200</v>
      </c>
      <c r="B79" t="s">
        <v>86</v>
      </c>
      <c r="C79">
        <v>1640</v>
      </c>
      <c r="D79" s="18">
        <v>162</v>
      </c>
      <c r="E79">
        <v>1481</v>
      </c>
      <c r="F79" s="18">
        <v>184</v>
      </c>
      <c r="G79">
        <v>159</v>
      </c>
      <c r="H79" s="18">
        <v>83</v>
      </c>
      <c r="I79">
        <f t="shared" si="10"/>
        <v>9.6951219512195124</v>
      </c>
      <c r="J79">
        <v>101</v>
      </c>
      <c r="K79" s="18">
        <v>70</v>
      </c>
      <c r="L79">
        <v>86</v>
      </c>
      <c r="M79" s="18">
        <v>61</v>
      </c>
      <c r="N79">
        <v>287</v>
      </c>
      <c r="O79" s="18">
        <v>100</v>
      </c>
      <c r="P79">
        <v>235</v>
      </c>
      <c r="Q79" s="18">
        <v>150</v>
      </c>
      <c r="R79">
        <v>764</v>
      </c>
      <c r="S79" s="18">
        <v>137</v>
      </c>
      <c r="T79">
        <f t="shared" si="11"/>
        <v>999</v>
      </c>
      <c r="U79">
        <f t="shared" si="12"/>
        <v>60.914634146341463</v>
      </c>
      <c r="V79">
        <f t="shared" si="13"/>
        <v>1372</v>
      </c>
      <c r="W79">
        <f t="shared" si="14"/>
        <v>83.658536585365852</v>
      </c>
      <c r="X79">
        <v>688</v>
      </c>
      <c r="Y79" s="18">
        <v>165</v>
      </c>
      <c r="Z79">
        <f t="shared" si="15"/>
        <v>46.455097906819717</v>
      </c>
      <c r="AA79">
        <v>793</v>
      </c>
      <c r="AB79" s="18">
        <v>131</v>
      </c>
      <c r="AC79">
        <v>262</v>
      </c>
      <c r="AD79" s="18">
        <v>159</v>
      </c>
      <c r="AE79">
        <v>712</v>
      </c>
      <c r="AF79" s="18">
        <v>122</v>
      </c>
      <c r="AG79">
        <v>382</v>
      </c>
      <c r="AH79" s="18">
        <v>121</v>
      </c>
      <c r="AI79">
        <v>125</v>
      </c>
      <c r="AJ79" s="18">
        <v>93</v>
      </c>
      <c r="AK79">
        <v>224000</v>
      </c>
      <c r="AL79" s="18">
        <v>12698</v>
      </c>
      <c r="AM79">
        <v>932</v>
      </c>
      <c r="AN79" s="18">
        <v>177</v>
      </c>
      <c r="AO79">
        <v>793</v>
      </c>
      <c r="AP79" s="18">
        <v>131</v>
      </c>
      <c r="AQ79">
        <v>44</v>
      </c>
      <c r="AR79" s="18">
        <v>36</v>
      </c>
      <c r="AS79">
        <v>295</v>
      </c>
      <c r="AT79" s="18">
        <v>105</v>
      </c>
      <c r="AU79">
        <f t="shared" si="16"/>
        <v>339</v>
      </c>
      <c r="AV79">
        <f t="shared" si="17"/>
        <v>42.749054224464061</v>
      </c>
      <c r="AW79" s="9">
        <v>249900.34762456501</v>
      </c>
      <c r="AX79">
        <v>369</v>
      </c>
      <c r="AY79" s="18">
        <v>126</v>
      </c>
      <c r="AZ79">
        <v>14</v>
      </c>
      <c r="BA79" s="18">
        <v>16</v>
      </c>
      <c r="BB79">
        <v>355</v>
      </c>
      <c r="BC79" s="18">
        <v>127</v>
      </c>
      <c r="BD79">
        <f t="shared" si="18"/>
        <v>3.7940379403794036</v>
      </c>
      <c r="BE79">
        <v>111</v>
      </c>
      <c r="BF79" s="18">
        <v>68</v>
      </c>
      <c r="BG79">
        <v>35</v>
      </c>
      <c r="BH79" s="18">
        <v>30</v>
      </c>
      <c r="BI79">
        <v>76</v>
      </c>
      <c r="BJ79" s="18">
        <v>61</v>
      </c>
      <c r="BK79">
        <f t="shared" si="19"/>
        <v>31.531531531531531</v>
      </c>
      <c r="BL79" s="11">
        <v>702</v>
      </c>
      <c r="BM79" s="11">
        <v>1</v>
      </c>
      <c r="BN79" s="11">
        <v>0.14245014245014251</v>
      </c>
    </row>
    <row r="80" spans="1:66" x14ac:dyDescent="0.3">
      <c r="A80" s="5">
        <v>55079007300</v>
      </c>
      <c r="B80" t="s">
        <v>87</v>
      </c>
      <c r="C80">
        <v>1053</v>
      </c>
      <c r="D80" s="18">
        <v>113</v>
      </c>
      <c r="E80">
        <v>867</v>
      </c>
      <c r="F80" s="18">
        <v>129</v>
      </c>
      <c r="G80">
        <v>186</v>
      </c>
      <c r="H80" s="18">
        <v>106</v>
      </c>
      <c r="I80">
        <f t="shared" si="10"/>
        <v>17.663817663817664</v>
      </c>
      <c r="J80">
        <v>72</v>
      </c>
      <c r="K80" s="18">
        <v>58</v>
      </c>
      <c r="L80">
        <v>147</v>
      </c>
      <c r="M80" s="18">
        <v>88</v>
      </c>
      <c r="N80">
        <v>73</v>
      </c>
      <c r="O80" s="18">
        <v>64</v>
      </c>
      <c r="P80">
        <v>76</v>
      </c>
      <c r="Q80" s="18">
        <v>47</v>
      </c>
      <c r="R80">
        <v>551</v>
      </c>
      <c r="S80" s="18">
        <v>118</v>
      </c>
      <c r="T80">
        <f t="shared" si="11"/>
        <v>627</v>
      </c>
      <c r="U80">
        <f t="shared" si="12"/>
        <v>59.544159544159548</v>
      </c>
      <c r="V80">
        <f t="shared" si="13"/>
        <v>847</v>
      </c>
      <c r="W80">
        <f t="shared" si="14"/>
        <v>80.43684710351377</v>
      </c>
      <c r="X80">
        <v>266</v>
      </c>
      <c r="Y80" s="18">
        <v>80</v>
      </c>
      <c r="Z80">
        <f t="shared" si="15"/>
        <v>30.680507497116494</v>
      </c>
      <c r="AA80">
        <v>601</v>
      </c>
      <c r="AB80" s="18">
        <v>118</v>
      </c>
      <c r="AC80">
        <v>51</v>
      </c>
      <c r="AD80" s="18">
        <v>60</v>
      </c>
      <c r="AE80">
        <v>427</v>
      </c>
      <c r="AF80" s="18">
        <v>122</v>
      </c>
      <c r="AG80">
        <v>381</v>
      </c>
      <c r="AH80" s="18">
        <v>86</v>
      </c>
      <c r="AI80">
        <v>8</v>
      </c>
      <c r="AJ80" s="18">
        <v>13</v>
      </c>
      <c r="AK80">
        <v>277500</v>
      </c>
      <c r="AL80" s="18">
        <v>39479</v>
      </c>
      <c r="AM80">
        <v>1174</v>
      </c>
      <c r="AN80" s="18">
        <v>64</v>
      </c>
      <c r="AO80">
        <v>580</v>
      </c>
      <c r="AP80" s="18">
        <v>118</v>
      </c>
      <c r="AQ80">
        <v>62</v>
      </c>
      <c r="AR80" s="18">
        <v>62</v>
      </c>
      <c r="AS80">
        <v>343</v>
      </c>
      <c r="AT80" s="18">
        <v>119</v>
      </c>
      <c r="AU80">
        <f t="shared" si="16"/>
        <v>405</v>
      </c>
      <c r="AV80">
        <f t="shared" si="17"/>
        <v>69.827586206896555</v>
      </c>
      <c r="AW80" s="9">
        <v>336267.06932773098</v>
      </c>
      <c r="AX80">
        <v>44</v>
      </c>
      <c r="AY80" s="18">
        <v>52</v>
      </c>
      <c r="AZ80">
        <v>0</v>
      </c>
      <c r="BA80" s="18">
        <v>9</v>
      </c>
      <c r="BB80">
        <v>44</v>
      </c>
      <c r="BC80" s="18">
        <v>52</v>
      </c>
      <c r="BD80">
        <f t="shared" si="18"/>
        <v>0</v>
      </c>
      <c r="BE80">
        <v>49</v>
      </c>
      <c r="BF80" s="18">
        <v>53</v>
      </c>
      <c r="BG80">
        <v>0</v>
      </c>
      <c r="BH80" s="18">
        <v>9</v>
      </c>
      <c r="BI80">
        <v>49</v>
      </c>
      <c r="BJ80" s="18">
        <v>53</v>
      </c>
      <c r="BK80">
        <f t="shared" si="19"/>
        <v>0</v>
      </c>
      <c r="BL80" s="11">
        <v>566</v>
      </c>
      <c r="BM80" s="11">
        <v>1</v>
      </c>
      <c r="BN80" s="11">
        <v>0.17667844522968201</v>
      </c>
    </row>
    <row r="81" spans="1:66" x14ac:dyDescent="0.3">
      <c r="A81" s="5">
        <v>55079007400</v>
      </c>
      <c r="B81" t="s">
        <v>88</v>
      </c>
      <c r="C81">
        <v>601</v>
      </c>
      <c r="D81" s="18">
        <v>69</v>
      </c>
      <c r="E81">
        <v>548</v>
      </c>
      <c r="F81" s="18">
        <v>68</v>
      </c>
      <c r="G81">
        <v>53</v>
      </c>
      <c r="H81" s="18">
        <v>40</v>
      </c>
      <c r="I81">
        <f t="shared" si="10"/>
        <v>8.8186356073211325</v>
      </c>
      <c r="J81">
        <v>66</v>
      </c>
      <c r="K81" s="18">
        <v>40</v>
      </c>
      <c r="L81">
        <v>31</v>
      </c>
      <c r="M81" s="18">
        <v>39</v>
      </c>
      <c r="N81">
        <v>12</v>
      </c>
      <c r="O81" s="18">
        <v>15</v>
      </c>
      <c r="P81">
        <v>27</v>
      </c>
      <c r="Q81" s="18">
        <v>27</v>
      </c>
      <c r="R81">
        <v>441</v>
      </c>
      <c r="S81" s="18">
        <v>61</v>
      </c>
      <c r="T81">
        <f t="shared" si="11"/>
        <v>468</v>
      </c>
      <c r="U81">
        <f t="shared" si="12"/>
        <v>77.870216306156408</v>
      </c>
      <c r="V81">
        <f t="shared" si="13"/>
        <v>511</v>
      </c>
      <c r="W81">
        <f t="shared" si="14"/>
        <v>85.024958402662236</v>
      </c>
      <c r="X81">
        <v>381</v>
      </c>
      <c r="Y81" s="18">
        <v>75</v>
      </c>
      <c r="Z81">
        <f t="shared" si="15"/>
        <v>69.525547445255469</v>
      </c>
      <c r="AA81">
        <v>167</v>
      </c>
      <c r="AB81" s="18">
        <v>40</v>
      </c>
      <c r="AC81">
        <v>17</v>
      </c>
      <c r="AD81" s="18">
        <v>17</v>
      </c>
      <c r="AE81">
        <v>157</v>
      </c>
      <c r="AF81" s="18">
        <v>47</v>
      </c>
      <c r="AG81">
        <v>289</v>
      </c>
      <c r="AH81" s="18">
        <v>73</v>
      </c>
      <c r="AI81">
        <v>85</v>
      </c>
      <c r="AJ81" s="18">
        <v>43</v>
      </c>
      <c r="AK81">
        <v>480600</v>
      </c>
      <c r="AL81" s="18">
        <v>37507</v>
      </c>
      <c r="AM81">
        <v>1581</v>
      </c>
      <c r="AN81" s="18">
        <v>433</v>
      </c>
      <c r="AO81">
        <v>163</v>
      </c>
      <c r="AP81" s="18">
        <v>39</v>
      </c>
      <c r="AQ81">
        <v>0</v>
      </c>
      <c r="AR81" s="18">
        <v>9</v>
      </c>
      <c r="AS81">
        <v>67</v>
      </c>
      <c r="AT81" s="18">
        <v>33</v>
      </c>
      <c r="AU81">
        <f t="shared" si="16"/>
        <v>67</v>
      </c>
      <c r="AV81">
        <f t="shared" si="17"/>
        <v>41.104294478527606</v>
      </c>
      <c r="AW81" s="9">
        <v>629155.06012024102</v>
      </c>
      <c r="AX81">
        <v>4</v>
      </c>
      <c r="AY81" s="18">
        <v>6</v>
      </c>
      <c r="AZ81">
        <v>4</v>
      </c>
      <c r="BA81" s="18">
        <v>6</v>
      </c>
      <c r="BB81">
        <v>0</v>
      </c>
      <c r="BC81" s="18">
        <v>9</v>
      </c>
      <c r="BD81">
        <f t="shared" si="18"/>
        <v>100</v>
      </c>
      <c r="BE81">
        <v>9</v>
      </c>
      <c r="BF81" s="18">
        <v>11</v>
      </c>
      <c r="BG81">
        <v>3</v>
      </c>
      <c r="BH81" s="18">
        <v>6</v>
      </c>
      <c r="BI81">
        <v>6</v>
      </c>
      <c r="BJ81" s="18">
        <v>10</v>
      </c>
      <c r="BK81">
        <f t="shared" si="19"/>
        <v>33.333333333333329</v>
      </c>
      <c r="BL81" s="11">
        <v>359</v>
      </c>
      <c r="BM81" s="11">
        <v>0</v>
      </c>
      <c r="BN81" s="11">
        <v>0</v>
      </c>
    </row>
    <row r="82" spans="1:66" x14ac:dyDescent="0.3">
      <c r="A82" s="5">
        <v>55079007500</v>
      </c>
      <c r="B82" t="s">
        <v>89</v>
      </c>
      <c r="C82">
        <v>1106</v>
      </c>
      <c r="D82" s="18">
        <v>185</v>
      </c>
      <c r="E82">
        <v>972</v>
      </c>
      <c r="F82" s="18">
        <v>175</v>
      </c>
      <c r="G82">
        <v>134</v>
      </c>
      <c r="H82" s="18">
        <v>98</v>
      </c>
      <c r="I82">
        <f t="shared" si="10"/>
        <v>12.115732368896925</v>
      </c>
      <c r="J82">
        <v>0</v>
      </c>
      <c r="K82" s="18">
        <v>9</v>
      </c>
      <c r="L82">
        <v>28</v>
      </c>
      <c r="M82" s="18">
        <v>28</v>
      </c>
      <c r="N82">
        <v>57</v>
      </c>
      <c r="O82" s="18">
        <v>34</v>
      </c>
      <c r="P82">
        <v>18</v>
      </c>
      <c r="Q82" s="18">
        <v>28</v>
      </c>
      <c r="R82">
        <v>924</v>
      </c>
      <c r="S82" s="18">
        <v>200</v>
      </c>
      <c r="T82">
        <f t="shared" si="11"/>
        <v>942</v>
      </c>
      <c r="U82">
        <f t="shared" si="12"/>
        <v>85.171790235081374</v>
      </c>
      <c r="V82">
        <f t="shared" si="13"/>
        <v>1027</v>
      </c>
      <c r="W82">
        <f t="shared" si="14"/>
        <v>92.857142857142861</v>
      </c>
      <c r="X82">
        <v>654</v>
      </c>
      <c r="Y82" s="18">
        <v>187</v>
      </c>
      <c r="Z82">
        <f t="shared" si="15"/>
        <v>67.283950617283949</v>
      </c>
      <c r="AA82">
        <v>318</v>
      </c>
      <c r="AB82" s="18">
        <v>85</v>
      </c>
      <c r="AC82">
        <v>60</v>
      </c>
      <c r="AD82" s="18">
        <v>54</v>
      </c>
      <c r="AE82">
        <v>168</v>
      </c>
      <c r="AF82" s="18">
        <v>54</v>
      </c>
      <c r="AG82">
        <v>491</v>
      </c>
      <c r="AH82" s="18">
        <v>100</v>
      </c>
      <c r="AI82">
        <v>253</v>
      </c>
      <c r="AJ82" s="18">
        <v>178</v>
      </c>
      <c r="AK82">
        <v>432900</v>
      </c>
      <c r="AL82" s="18">
        <v>64423</v>
      </c>
      <c r="AM82">
        <v>1714</v>
      </c>
      <c r="AN82" s="18">
        <v>135</v>
      </c>
      <c r="AO82">
        <v>298</v>
      </c>
      <c r="AP82" s="18">
        <v>84</v>
      </c>
      <c r="AQ82">
        <v>16</v>
      </c>
      <c r="AR82" s="18">
        <v>17</v>
      </c>
      <c r="AS82">
        <v>114</v>
      </c>
      <c r="AT82" s="18">
        <v>62</v>
      </c>
      <c r="AU82">
        <f t="shared" si="16"/>
        <v>130</v>
      </c>
      <c r="AV82">
        <f t="shared" si="17"/>
        <v>43.624161073825505</v>
      </c>
      <c r="AW82" s="9">
        <v>498878.31913827697</v>
      </c>
      <c r="AX82">
        <v>24</v>
      </c>
      <c r="AY82" s="18">
        <v>37</v>
      </c>
      <c r="AZ82">
        <v>0</v>
      </c>
      <c r="BA82" s="18">
        <v>9</v>
      </c>
      <c r="BB82">
        <v>24</v>
      </c>
      <c r="BC82" s="18">
        <v>37</v>
      </c>
      <c r="BD82">
        <f t="shared" si="18"/>
        <v>0</v>
      </c>
      <c r="BE82">
        <v>0</v>
      </c>
      <c r="BF82" s="18">
        <v>9</v>
      </c>
      <c r="BG82">
        <v>0</v>
      </c>
      <c r="BH82" s="18">
        <v>9</v>
      </c>
      <c r="BI82">
        <v>0</v>
      </c>
      <c r="BJ82" s="18">
        <v>9</v>
      </c>
      <c r="BL82" s="11">
        <v>717</v>
      </c>
      <c r="BM82" s="11">
        <v>0</v>
      </c>
      <c r="BN82" s="11">
        <v>0</v>
      </c>
    </row>
    <row r="83" spans="1:66" x14ac:dyDescent="0.3">
      <c r="A83" s="5">
        <v>55079007600</v>
      </c>
      <c r="B83" t="s">
        <v>90</v>
      </c>
      <c r="C83">
        <v>1867</v>
      </c>
      <c r="D83" s="18">
        <v>230</v>
      </c>
      <c r="E83">
        <v>1749</v>
      </c>
      <c r="F83" s="18">
        <v>255</v>
      </c>
      <c r="G83">
        <v>118</v>
      </c>
      <c r="H83" s="18">
        <v>84</v>
      </c>
      <c r="I83">
        <f t="shared" si="10"/>
        <v>6.3202999464381362</v>
      </c>
      <c r="J83">
        <v>225</v>
      </c>
      <c r="K83" s="18">
        <v>83</v>
      </c>
      <c r="L83">
        <v>340</v>
      </c>
      <c r="M83" s="18">
        <v>170</v>
      </c>
      <c r="N83">
        <v>110</v>
      </c>
      <c r="O83" s="18">
        <v>51</v>
      </c>
      <c r="P83">
        <v>94</v>
      </c>
      <c r="Q83" s="18">
        <v>54</v>
      </c>
      <c r="R83">
        <v>853</v>
      </c>
      <c r="S83" s="18">
        <v>194</v>
      </c>
      <c r="T83">
        <f t="shared" si="11"/>
        <v>947</v>
      </c>
      <c r="U83">
        <f t="shared" si="12"/>
        <v>50.723085163363692</v>
      </c>
      <c r="V83">
        <f t="shared" si="13"/>
        <v>1397</v>
      </c>
      <c r="W83">
        <f t="shared" si="14"/>
        <v>74.825923942153182</v>
      </c>
      <c r="X83">
        <v>286</v>
      </c>
      <c r="Y83" s="18">
        <v>74</v>
      </c>
      <c r="Z83">
        <f t="shared" si="15"/>
        <v>16.352201257861633</v>
      </c>
      <c r="AA83">
        <v>1463</v>
      </c>
      <c r="AB83" s="18">
        <v>259</v>
      </c>
      <c r="AC83">
        <v>460</v>
      </c>
      <c r="AD83" s="18">
        <v>176</v>
      </c>
      <c r="AE83">
        <v>848</v>
      </c>
      <c r="AF83" s="18">
        <v>218</v>
      </c>
      <c r="AG83">
        <v>323</v>
      </c>
      <c r="AH83" s="18">
        <v>102</v>
      </c>
      <c r="AI83">
        <v>118</v>
      </c>
      <c r="AJ83" s="18">
        <v>59</v>
      </c>
      <c r="AK83">
        <v>418500</v>
      </c>
      <c r="AL83" s="18">
        <v>137886</v>
      </c>
      <c r="AM83">
        <v>1124</v>
      </c>
      <c r="AN83" s="18">
        <v>80</v>
      </c>
      <c r="AO83">
        <v>1441</v>
      </c>
      <c r="AP83" s="18">
        <v>263</v>
      </c>
      <c r="AQ83">
        <v>110</v>
      </c>
      <c r="AR83" s="18">
        <v>63</v>
      </c>
      <c r="AS83">
        <v>439</v>
      </c>
      <c r="AT83" s="18">
        <v>106</v>
      </c>
      <c r="AU83">
        <f t="shared" si="16"/>
        <v>549</v>
      </c>
      <c r="AV83">
        <f t="shared" si="17"/>
        <v>38.098542678695352</v>
      </c>
      <c r="AW83" s="9">
        <v>709250</v>
      </c>
      <c r="AX83">
        <v>61</v>
      </c>
      <c r="AY83" s="18">
        <v>62</v>
      </c>
      <c r="AZ83">
        <v>0</v>
      </c>
      <c r="BA83" s="18">
        <v>9</v>
      </c>
      <c r="BB83">
        <v>61</v>
      </c>
      <c r="BC83" s="18">
        <v>62</v>
      </c>
      <c r="BD83">
        <f t="shared" si="18"/>
        <v>0</v>
      </c>
      <c r="BE83">
        <v>76</v>
      </c>
      <c r="BF83" s="18">
        <v>53</v>
      </c>
      <c r="BG83">
        <v>4</v>
      </c>
      <c r="BH83" s="18">
        <v>7</v>
      </c>
      <c r="BI83">
        <v>72</v>
      </c>
      <c r="BJ83" s="18">
        <v>54</v>
      </c>
      <c r="BK83">
        <f t="shared" si="19"/>
        <v>5.2631578947368416</v>
      </c>
      <c r="BL83" s="11">
        <v>246</v>
      </c>
      <c r="BM83" s="11">
        <v>0</v>
      </c>
      <c r="BN83" s="11">
        <v>0</v>
      </c>
    </row>
    <row r="84" spans="1:66" x14ac:dyDescent="0.3">
      <c r="A84" s="5">
        <v>55079007700</v>
      </c>
      <c r="B84" t="s">
        <v>91</v>
      </c>
      <c r="C84">
        <v>2480</v>
      </c>
      <c r="D84" s="18">
        <v>276</v>
      </c>
      <c r="E84">
        <v>2263</v>
      </c>
      <c r="F84" s="18">
        <v>262</v>
      </c>
      <c r="G84">
        <v>217</v>
      </c>
      <c r="H84" s="18">
        <v>151</v>
      </c>
      <c r="I84">
        <f t="shared" si="10"/>
        <v>8.75</v>
      </c>
      <c r="J84">
        <v>190</v>
      </c>
      <c r="K84" s="18">
        <v>105</v>
      </c>
      <c r="L84">
        <v>563</v>
      </c>
      <c r="M84" s="18">
        <v>207</v>
      </c>
      <c r="N84">
        <v>262</v>
      </c>
      <c r="O84" s="18">
        <v>178</v>
      </c>
      <c r="P84">
        <v>52</v>
      </c>
      <c r="Q84" s="18">
        <v>52</v>
      </c>
      <c r="R84">
        <v>1073</v>
      </c>
      <c r="S84" s="18">
        <v>227</v>
      </c>
      <c r="T84">
        <f t="shared" si="11"/>
        <v>1125</v>
      </c>
      <c r="U84">
        <f t="shared" si="12"/>
        <v>45.362903225806448</v>
      </c>
      <c r="V84">
        <f t="shared" si="13"/>
        <v>1950</v>
      </c>
      <c r="W84">
        <f t="shared" si="14"/>
        <v>78.629032258064512</v>
      </c>
      <c r="X84">
        <v>288</v>
      </c>
      <c r="Y84" s="18">
        <v>116</v>
      </c>
      <c r="Z84">
        <f t="shared" si="15"/>
        <v>12.726469288555014</v>
      </c>
      <c r="AA84">
        <v>1975</v>
      </c>
      <c r="AB84" s="18">
        <v>242</v>
      </c>
      <c r="AC84">
        <v>365</v>
      </c>
      <c r="AD84" s="18">
        <v>163</v>
      </c>
      <c r="AE84">
        <v>1348</v>
      </c>
      <c r="AF84" s="18">
        <v>297</v>
      </c>
      <c r="AG84">
        <v>431</v>
      </c>
      <c r="AH84" s="18">
        <v>122</v>
      </c>
      <c r="AI84">
        <v>119</v>
      </c>
      <c r="AJ84" s="18">
        <v>94</v>
      </c>
      <c r="AK84">
        <v>189700</v>
      </c>
      <c r="AL84" s="18">
        <v>33769</v>
      </c>
      <c r="AM84">
        <v>1066</v>
      </c>
      <c r="AN84" s="18">
        <v>84</v>
      </c>
      <c r="AO84">
        <v>1934</v>
      </c>
      <c r="AP84" s="18">
        <v>245</v>
      </c>
      <c r="AQ84">
        <v>179</v>
      </c>
      <c r="AR84" s="18">
        <v>81</v>
      </c>
      <c r="AS84">
        <v>799</v>
      </c>
      <c r="AT84" s="18">
        <v>240</v>
      </c>
      <c r="AU84">
        <f t="shared" si="16"/>
        <v>978</v>
      </c>
      <c r="AV84">
        <f t="shared" si="17"/>
        <v>50.568769389865565</v>
      </c>
      <c r="AW84" s="9">
        <v>312323.37195828499</v>
      </c>
      <c r="AX84">
        <v>183</v>
      </c>
      <c r="AY84" s="18">
        <v>142</v>
      </c>
      <c r="AZ84">
        <v>0</v>
      </c>
      <c r="BA84" s="18">
        <v>9</v>
      </c>
      <c r="BB84">
        <v>183</v>
      </c>
      <c r="BC84" s="18">
        <v>142</v>
      </c>
      <c r="BD84">
        <f t="shared" si="18"/>
        <v>0</v>
      </c>
      <c r="BE84">
        <v>137</v>
      </c>
      <c r="BF84" s="18">
        <v>91</v>
      </c>
      <c r="BG84">
        <v>0</v>
      </c>
      <c r="BH84" s="18">
        <v>9</v>
      </c>
      <c r="BI84">
        <v>137</v>
      </c>
      <c r="BJ84" s="18">
        <v>91</v>
      </c>
      <c r="BK84">
        <f t="shared" si="19"/>
        <v>0</v>
      </c>
      <c r="BL84" s="11">
        <v>467</v>
      </c>
      <c r="BM84" s="11">
        <v>2</v>
      </c>
      <c r="BN84" s="11">
        <v>0.42826552462526768</v>
      </c>
    </row>
    <row r="85" spans="1:66" x14ac:dyDescent="0.3">
      <c r="A85" s="5">
        <v>55079007800</v>
      </c>
      <c r="B85" t="s">
        <v>92</v>
      </c>
      <c r="C85">
        <v>1432</v>
      </c>
      <c r="D85" s="18">
        <v>183</v>
      </c>
      <c r="E85">
        <v>1290</v>
      </c>
      <c r="F85" s="18">
        <v>195</v>
      </c>
      <c r="G85">
        <v>142</v>
      </c>
      <c r="H85" s="18">
        <v>88</v>
      </c>
      <c r="I85">
        <f t="shared" si="10"/>
        <v>9.9162011173184368</v>
      </c>
      <c r="J85">
        <v>125</v>
      </c>
      <c r="K85" s="18">
        <v>63</v>
      </c>
      <c r="L85">
        <v>109</v>
      </c>
      <c r="M85" s="18">
        <v>60</v>
      </c>
      <c r="N85">
        <v>96</v>
      </c>
      <c r="O85" s="18">
        <v>52</v>
      </c>
      <c r="P85">
        <v>102</v>
      </c>
      <c r="Q85" s="18">
        <v>80</v>
      </c>
      <c r="R85">
        <v>771</v>
      </c>
      <c r="S85" s="18">
        <v>168</v>
      </c>
      <c r="T85">
        <f t="shared" si="11"/>
        <v>873</v>
      </c>
      <c r="U85">
        <f t="shared" si="12"/>
        <v>60.963687150837984</v>
      </c>
      <c r="V85">
        <f t="shared" si="13"/>
        <v>1078</v>
      </c>
      <c r="W85">
        <f t="shared" si="14"/>
        <v>75.279329608938554</v>
      </c>
      <c r="X85">
        <v>232</v>
      </c>
      <c r="Y85" s="18">
        <v>36</v>
      </c>
      <c r="Z85">
        <f t="shared" si="15"/>
        <v>17.984496124031008</v>
      </c>
      <c r="AA85">
        <v>1058</v>
      </c>
      <c r="AB85" s="18">
        <v>198</v>
      </c>
      <c r="AC85">
        <v>151</v>
      </c>
      <c r="AD85" s="18">
        <v>64</v>
      </c>
      <c r="AE85">
        <v>519</v>
      </c>
      <c r="AF85" s="18">
        <v>103</v>
      </c>
      <c r="AG85">
        <v>420</v>
      </c>
      <c r="AH85" s="18">
        <v>95</v>
      </c>
      <c r="AI85">
        <v>200</v>
      </c>
      <c r="AJ85" s="18">
        <v>151</v>
      </c>
      <c r="AK85">
        <v>260700</v>
      </c>
      <c r="AL85" s="18">
        <v>34591</v>
      </c>
      <c r="AM85">
        <v>1429</v>
      </c>
      <c r="AN85" s="18">
        <v>188</v>
      </c>
      <c r="AO85">
        <v>1015</v>
      </c>
      <c r="AP85" s="18">
        <v>203</v>
      </c>
      <c r="AQ85">
        <v>72</v>
      </c>
      <c r="AR85" s="18">
        <v>54</v>
      </c>
      <c r="AS85">
        <v>577</v>
      </c>
      <c r="AT85" s="18">
        <v>130</v>
      </c>
      <c r="AU85">
        <f t="shared" si="16"/>
        <v>649</v>
      </c>
      <c r="AV85">
        <f t="shared" si="17"/>
        <v>63.940886699507395</v>
      </c>
      <c r="AW85" s="9">
        <v>346067.62849141599</v>
      </c>
      <c r="AX85">
        <v>42</v>
      </c>
      <c r="AY85" s="18">
        <v>56</v>
      </c>
      <c r="AZ85">
        <v>0</v>
      </c>
      <c r="BA85" s="18">
        <v>9</v>
      </c>
      <c r="BB85">
        <v>42</v>
      </c>
      <c r="BC85" s="18">
        <v>56</v>
      </c>
      <c r="BD85">
        <f t="shared" si="18"/>
        <v>0</v>
      </c>
      <c r="BE85">
        <v>44</v>
      </c>
      <c r="BF85" s="18">
        <v>44</v>
      </c>
      <c r="BG85">
        <v>0</v>
      </c>
      <c r="BH85" s="18">
        <v>9</v>
      </c>
      <c r="BI85">
        <v>44</v>
      </c>
      <c r="BJ85" s="18">
        <v>44</v>
      </c>
      <c r="BK85">
        <f t="shared" si="19"/>
        <v>0</v>
      </c>
      <c r="BL85" s="11">
        <v>581</v>
      </c>
      <c r="BM85" s="11">
        <v>2</v>
      </c>
      <c r="BN85" s="11">
        <v>0.34423407917383819</v>
      </c>
    </row>
    <row r="86" spans="1:66" x14ac:dyDescent="0.3">
      <c r="A86" s="5">
        <v>55079007900</v>
      </c>
      <c r="B86" t="s">
        <v>93</v>
      </c>
      <c r="C86">
        <v>1173</v>
      </c>
      <c r="D86" s="18">
        <v>218</v>
      </c>
      <c r="E86">
        <v>1023</v>
      </c>
      <c r="F86" s="18">
        <v>226</v>
      </c>
      <c r="G86">
        <v>150</v>
      </c>
      <c r="H86" s="18">
        <v>78</v>
      </c>
      <c r="I86">
        <f t="shared" si="10"/>
        <v>12.787723785166241</v>
      </c>
      <c r="J86">
        <v>62</v>
      </c>
      <c r="K86" s="18">
        <v>43</v>
      </c>
      <c r="L86">
        <v>39</v>
      </c>
      <c r="M86" s="18">
        <v>35</v>
      </c>
      <c r="N86">
        <v>44</v>
      </c>
      <c r="O86" s="18">
        <v>40</v>
      </c>
      <c r="P86">
        <v>53</v>
      </c>
      <c r="Q86" s="18">
        <v>34</v>
      </c>
      <c r="R86">
        <v>914</v>
      </c>
      <c r="S86" s="18">
        <v>210</v>
      </c>
      <c r="T86">
        <f t="shared" si="11"/>
        <v>967</v>
      </c>
      <c r="U86">
        <f t="shared" si="12"/>
        <v>82.438192668371698</v>
      </c>
      <c r="V86">
        <f t="shared" si="13"/>
        <v>1050</v>
      </c>
      <c r="W86">
        <f t="shared" si="14"/>
        <v>89.514066496163679</v>
      </c>
      <c r="X86">
        <v>389</v>
      </c>
      <c r="Y86" s="18">
        <v>126</v>
      </c>
      <c r="Z86">
        <f t="shared" si="15"/>
        <v>38.025415444770282</v>
      </c>
      <c r="AA86">
        <v>634</v>
      </c>
      <c r="AB86" s="18">
        <v>187</v>
      </c>
      <c r="AC86">
        <v>73</v>
      </c>
      <c r="AD86" s="18">
        <v>55</v>
      </c>
      <c r="AE86">
        <v>645</v>
      </c>
      <c r="AF86" s="18">
        <v>207</v>
      </c>
      <c r="AG86">
        <v>271</v>
      </c>
      <c r="AH86" s="18">
        <v>98</v>
      </c>
      <c r="AI86">
        <v>34</v>
      </c>
      <c r="AJ86" s="18">
        <v>37</v>
      </c>
      <c r="AK86">
        <v>192000</v>
      </c>
      <c r="AL86" s="18">
        <v>8410</v>
      </c>
      <c r="AM86">
        <v>1092</v>
      </c>
      <c r="AN86" s="18">
        <v>46</v>
      </c>
      <c r="AO86">
        <v>591</v>
      </c>
      <c r="AP86" s="18">
        <v>188</v>
      </c>
      <c r="AQ86">
        <v>49</v>
      </c>
      <c r="AR86" s="18">
        <v>53</v>
      </c>
      <c r="AS86">
        <v>53</v>
      </c>
      <c r="AT86" s="18">
        <v>34</v>
      </c>
      <c r="AU86">
        <f t="shared" si="16"/>
        <v>102</v>
      </c>
      <c r="AV86">
        <f t="shared" si="17"/>
        <v>17.258883248730964</v>
      </c>
      <c r="AW86" s="9">
        <v>253237.72545090201</v>
      </c>
      <c r="AX86">
        <v>185</v>
      </c>
      <c r="AY86" s="18">
        <v>170</v>
      </c>
      <c r="AZ86">
        <v>45</v>
      </c>
      <c r="BA86" s="18">
        <v>43</v>
      </c>
      <c r="BB86">
        <v>140</v>
      </c>
      <c r="BC86" s="18">
        <v>166</v>
      </c>
      <c r="BD86">
        <f t="shared" si="18"/>
        <v>24.324324324324326</v>
      </c>
      <c r="BE86">
        <v>87</v>
      </c>
      <c r="BF86" s="18">
        <v>115</v>
      </c>
      <c r="BG86">
        <v>80</v>
      </c>
      <c r="BH86" s="18">
        <v>115</v>
      </c>
      <c r="BI86">
        <v>7</v>
      </c>
      <c r="BJ86" s="18">
        <v>10</v>
      </c>
      <c r="BK86">
        <f t="shared" si="19"/>
        <v>91.954022988505741</v>
      </c>
      <c r="BL86" s="11">
        <v>439</v>
      </c>
      <c r="BM86" s="11">
        <v>0</v>
      </c>
      <c r="BN86" s="11">
        <v>0</v>
      </c>
    </row>
    <row r="87" spans="1:66" x14ac:dyDescent="0.3">
      <c r="A87" s="5">
        <v>55079008000</v>
      </c>
      <c r="B87" t="s">
        <v>94</v>
      </c>
      <c r="C87">
        <v>911</v>
      </c>
      <c r="D87" s="18">
        <v>77</v>
      </c>
      <c r="E87">
        <v>830</v>
      </c>
      <c r="F87" s="18">
        <v>95</v>
      </c>
      <c r="G87">
        <v>81</v>
      </c>
      <c r="H87" s="18">
        <v>53</v>
      </c>
      <c r="I87">
        <f t="shared" si="10"/>
        <v>8.8913282107574094</v>
      </c>
      <c r="J87">
        <v>15</v>
      </c>
      <c r="K87" s="18">
        <v>14</v>
      </c>
      <c r="L87">
        <v>24</v>
      </c>
      <c r="M87" s="18">
        <v>15</v>
      </c>
      <c r="N87">
        <v>35</v>
      </c>
      <c r="O87" s="18">
        <v>24</v>
      </c>
      <c r="P87">
        <v>70</v>
      </c>
      <c r="Q87" s="18">
        <v>42</v>
      </c>
      <c r="R87">
        <v>741</v>
      </c>
      <c r="S87" s="18">
        <v>85</v>
      </c>
      <c r="T87">
        <f t="shared" si="11"/>
        <v>811</v>
      </c>
      <c r="U87">
        <f t="shared" si="12"/>
        <v>89.02305159165752</v>
      </c>
      <c r="V87">
        <f t="shared" si="13"/>
        <v>870</v>
      </c>
      <c r="W87">
        <f t="shared" si="14"/>
        <v>95.499451152579582</v>
      </c>
      <c r="X87">
        <v>245</v>
      </c>
      <c r="Y87" s="18">
        <v>56</v>
      </c>
      <c r="Z87">
        <f t="shared" si="15"/>
        <v>29.518072289156628</v>
      </c>
      <c r="AA87">
        <v>585</v>
      </c>
      <c r="AB87" s="18">
        <v>85</v>
      </c>
      <c r="AC87">
        <v>117</v>
      </c>
      <c r="AD87" s="18">
        <v>44</v>
      </c>
      <c r="AE87">
        <v>463</v>
      </c>
      <c r="AF87" s="18">
        <v>88</v>
      </c>
      <c r="AG87">
        <v>250</v>
      </c>
      <c r="AH87" s="18">
        <v>55</v>
      </c>
      <c r="AI87">
        <v>0</v>
      </c>
      <c r="AJ87" s="18">
        <v>9</v>
      </c>
      <c r="AK87">
        <v>182500</v>
      </c>
      <c r="AL87" s="18">
        <v>21043</v>
      </c>
      <c r="AM87">
        <v>984</v>
      </c>
      <c r="AN87" s="18">
        <v>52</v>
      </c>
      <c r="AO87">
        <v>561</v>
      </c>
      <c r="AP87" s="18">
        <v>90</v>
      </c>
      <c r="AQ87">
        <v>63</v>
      </c>
      <c r="AR87" s="18">
        <v>27</v>
      </c>
      <c r="AS87">
        <v>143</v>
      </c>
      <c r="AT87" s="18">
        <v>43</v>
      </c>
      <c r="AU87">
        <f t="shared" si="16"/>
        <v>206</v>
      </c>
      <c r="AV87">
        <f t="shared" si="17"/>
        <v>36.720142602495542</v>
      </c>
      <c r="AW87" s="9">
        <v>221484.68426106201</v>
      </c>
      <c r="AX87">
        <v>64</v>
      </c>
      <c r="AY87" s="18">
        <v>35</v>
      </c>
      <c r="AZ87">
        <v>0</v>
      </c>
      <c r="BA87" s="18">
        <v>9</v>
      </c>
      <c r="BB87">
        <v>64</v>
      </c>
      <c r="BC87" s="18">
        <v>35</v>
      </c>
      <c r="BD87">
        <f t="shared" si="18"/>
        <v>0</v>
      </c>
      <c r="BE87">
        <v>113</v>
      </c>
      <c r="BF87" s="18">
        <v>70</v>
      </c>
      <c r="BG87">
        <v>37</v>
      </c>
      <c r="BH87" s="18">
        <v>33</v>
      </c>
      <c r="BI87">
        <v>76</v>
      </c>
      <c r="BJ87" s="18">
        <v>61</v>
      </c>
      <c r="BK87">
        <f t="shared" si="19"/>
        <v>32.743362831858406</v>
      </c>
      <c r="BL87" s="11">
        <v>485</v>
      </c>
      <c r="BM87" s="11">
        <v>0</v>
      </c>
      <c r="BN87" s="11">
        <v>0</v>
      </c>
    </row>
    <row r="88" spans="1:66" x14ac:dyDescent="0.3">
      <c r="A88" s="5">
        <v>55079008100</v>
      </c>
      <c r="B88" t="s">
        <v>95</v>
      </c>
      <c r="C88">
        <v>644</v>
      </c>
      <c r="D88" s="18">
        <v>113</v>
      </c>
      <c r="E88">
        <v>495</v>
      </c>
      <c r="F88" s="18">
        <v>123</v>
      </c>
      <c r="G88">
        <v>149</v>
      </c>
      <c r="H88" s="18">
        <v>63</v>
      </c>
      <c r="I88">
        <f t="shared" si="10"/>
        <v>23.136645962732917</v>
      </c>
      <c r="J88">
        <v>25</v>
      </c>
      <c r="K88" s="18">
        <v>23</v>
      </c>
      <c r="L88">
        <v>85</v>
      </c>
      <c r="M88" s="18">
        <v>45</v>
      </c>
      <c r="N88">
        <v>75</v>
      </c>
      <c r="O88" s="18">
        <v>44</v>
      </c>
      <c r="P88">
        <v>27</v>
      </c>
      <c r="Q88" s="18">
        <v>35</v>
      </c>
      <c r="R88">
        <v>372</v>
      </c>
      <c r="S88" s="18">
        <v>120</v>
      </c>
      <c r="T88">
        <f t="shared" si="11"/>
        <v>399</v>
      </c>
      <c r="U88">
        <f t="shared" si="12"/>
        <v>61.95652173913043</v>
      </c>
      <c r="V88">
        <f t="shared" si="13"/>
        <v>559</v>
      </c>
      <c r="W88">
        <f t="shared" si="14"/>
        <v>86.801242236024848</v>
      </c>
      <c r="X88">
        <v>94</v>
      </c>
      <c r="Y88" s="18">
        <v>47</v>
      </c>
      <c r="Z88">
        <f t="shared" si="15"/>
        <v>18.98989898989899</v>
      </c>
      <c r="AA88">
        <v>401</v>
      </c>
      <c r="AB88" s="18">
        <v>123</v>
      </c>
      <c r="AC88">
        <v>231</v>
      </c>
      <c r="AD88" s="18">
        <v>108</v>
      </c>
      <c r="AE88">
        <v>104</v>
      </c>
      <c r="AF88" s="18">
        <v>42</v>
      </c>
      <c r="AG88">
        <v>129</v>
      </c>
      <c r="AH88" s="18">
        <v>61</v>
      </c>
      <c r="AI88">
        <v>31</v>
      </c>
      <c r="AJ88" s="18">
        <v>29</v>
      </c>
      <c r="AK88">
        <v>178800</v>
      </c>
      <c r="AL88" s="18">
        <v>112502</v>
      </c>
      <c r="AM88">
        <v>935</v>
      </c>
      <c r="AN88" s="18">
        <v>144</v>
      </c>
      <c r="AO88">
        <v>376</v>
      </c>
      <c r="AP88" s="18">
        <v>123</v>
      </c>
      <c r="AQ88">
        <v>46</v>
      </c>
      <c r="AR88" s="18">
        <v>25</v>
      </c>
      <c r="AS88">
        <v>187</v>
      </c>
      <c r="AT88" s="18">
        <v>114</v>
      </c>
      <c r="AU88">
        <f t="shared" si="16"/>
        <v>233</v>
      </c>
      <c r="AV88">
        <f t="shared" si="17"/>
        <v>61.968085106382972</v>
      </c>
      <c r="AW88" s="9">
        <v>149691.633266533</v>
      </c>
      <c r="AX88">
        <v>342</v>
      </c>
      <c r="AY88" s="18">
        <v>126</v>
      </c>
      <c r="AZ88">
        <v>54</v>
      </c>
      <c r="BA88" s="18">
        <v>42</v>
      </c>
      <c r="BB88">
        <v>288</v>
      </c>
      <c r="BC88" s="18">
        <v>118</v>
      </c>
      <c r="BD88">
        <f t="shared" si="18"/>
        <v>15.789473684210526</v>
      </c>
      <c r="BE88">
        <v>103</v>
      </c>
      <c r="BF88" s="18">
        <v>45</v>
      </c>
      <c r="BG88">
        <v>15</v>
      </c>
      <c r="BH88" s="18">
        <v>17</v>
      </c>
      <c r="BI88">
        <v>88</v>
      </c>
      <c r="BJ88" s="18">
        <v>44</v>
      </c>
      <c r="BK88">
        <f t="shared" si="19"/>
        <v>14.563106796116504</v>
      </c>
      <c r="BL88" s="11">
        <v>296</v>
      </c>
      <c r="BM88" s="11">
        <v>4</v>
      </c>
      <c r="BN88" s="11">
        <v>1.3513513513513511</v>
      </c>
    </row>
    <row r="89" spans="1:66" x14ac:dyDescent="0.3">
      <c r="A89" s="5">
        <v>55079008400</v>
      </c>
      <c r="B89" t="s">
        <v>96</v>
      </c>
      <c r="C89">
        <v>355</v>
      </c>
      <c r="D89" s="18">
        <v>61</v>
      </c>
      <c r="E89">
        <v>273</v>
      </c>
      <c r="F89" s="18">
        <v>62</v>
      </c>
      <c r="G89">
        <v>82</v>
      </c>
      <c r="H89" s="18">
        <v>41</v>
      </c>
      <c r="I89">
        <f t="shared" si="10"/>
        <v>23.098591549295776</v>
      </c>
      <c r="J89">
        <v>11</v>
      </c>
      <c r="K89" s="18">
        <v>16</v>
      </c>
      <c r="L89">
        <v>0</v>
      </c>
      <c r="M89" s="18">
        <v>9</v>
      </c>
      <c r="N89">
        <v>47</v>
      </c>
      <c r="O89" s="18">
        <v>46</v>
      </c>
      <c r="P89">
        <v>24</v>
      </c>
      <c r="Q89" s="18">
        <v>27</v>
      </c>
      <c r="R89">
        <v>231</v>
      </c>
      <c r="S89" s="18">
        <v>60</v>
      </c>
      <c r="T89">
        <f t="shared" si="11"/>
        <v>255</v>
      </c>
      <c r="U89">
        <f t="shared" si="12"/>
        <v>71.83098591549296</v>
      </c>
      <c r="V89">
        <f t="shared" si="13"/>
        <v>302</v>
      </c>
      <c r="W89">
        <f t="shared" si="14"/>
        <v>85.070422535211264</v>
      </c>
      <c r="X89">
        <v>72</v>
      </c>
      <c r="Y89" s="18">
        <v>24</v>
      </c>
      <c r="Z89">
        <f t="shared" si="15"/>
        <v>26.373626373626376</v>
      </c>
      <c r="AA89">
        <v>201</v>
      </c>
      <c r="AB89" s="18">
        <v>64</v>
      </c>
      <c r="AC89">
        <v>59</v>
      </c>
      <c r="AD89" s="18">
        <v>41</v>
      </c>
      <c r="AE89">
        <v>123</v>
      </c>
      <c r="AF89" s="18">
        <v>56</v>
      </c>
      <c r="AG89">
        <v>79</v>
      </c>
      <c r="AH89" s="18">
        <v>44</v>
      </c>
      <c r="AI89">
        <v>12</v>
      </c>
      <c r="AJ89" s="18">
        <v>12</v>
      </c>
      <c r="AK89">
        <v>50600</v>
      </c>
      <c r="AL89" s="18">
        <v>20509</v>
      </c>
      <c r="AM89">
        <v>839</v>
      </c>
      <c r="AN89" s="18">
        <v>73</v>
      </c>
      <c r="AO89">
        <v>177</v>
      </c>
      <c r="AP89" s="18">
        <v>68</v>
      </c>
      <c r="AQ89">
        <v>0</v>
      </c>
      <c r="AR89" s="18">
        <v>9</v>
      </c>
      <c r="AS89">
        <v>125</v>
      </c>
      <c r="AT89" s="18">
        <v>50</v>
      </c>
      <c r="AU89">
        <f t="shared" si="16"/>
        <v>125</v>
      </c>
      <c r="AV89">
        <f t="shared" si="17"/>
        <v>70.621468926553675</v>
      </c>
      <c r="AW89" s="9">
        <v>57268.829663962897</v>
      </c>
      <c r="AX89">
        <v>202</v>
      </c>
      <c r="AY89" s="18">
        <v>67</v>
      </c>
      <c r="AZ89">
        <v>68</v>
      </c>
      <c r="BA89" s="18">
        <v>23</v>
      </c>
      <c r="BB89">
        <v>134</v>
      </c>
      <c r="BC89" s="18">
        <v>69</v>
      </c>
      <c r="BD89">
        <f t="shared" si="18"/>
        <v>33.663366336633665</v>
      </c>
      <c r="BE89">
        <v>20</v>
      </c>
      <c r="BF89" s="18">
        <v>26</v>
      </c>
      <c r="BG89">
        <v>3</v>
      </c>
      <c r="BH89" s="18">
        <v>8</v>
      </c>
      <c r="BI89">
        <v>17</v>
      </c>
      <c r="BJ89" s="18">
        <v>25</v>
      </c>
      <c r="BK89">
        <f t="shared" si="19"/>
        <v>15</v>
      </c>
      <c r="BL89" s="11">
        <v>298</v>
      </c>
      <c r="BM89" s="11">
        <v>9</v>
      </c>
      <c r="BN89" s="11">
        <v>3.0201342281879202</v>
      </c>
    </row>
    <row r="90" spans="1:66" x14ac:dyDescent="0.3">
      <c r="A90" s="5">
        <v>55079008500</v>
      </c>
      <c r="B90" t="s">
        <v>97</v>
      </c>
      <c r="C90">
        <v>493</v>
      </c>
      <c r="D90" s="18">
        <v>87</v>
      </c>
      <c r="E90">
        <v>386</v>
      </c>
      <c r="F90" s="18">
        <v>86</v>
      </c>
      <c r="G90">
        <v>107</v>
      </c>
      <c r="H90" s="18">
        <v>55</v>
      </c>
      <c r="I90">
        <f t="shared" si="10"/>
        <v>21.703853955375255</v>
      </c>
      <c r="J90">
        <v>0</v>
      </c>
      <c r="K90" s="18">
        <v>9</v>
      </c>
      <c r="L90">
        <v>37</v>
      </c>
      <c r="M90" s="18">
        <v>36</v>
      </c>
      <c r="N90">
        <v>21</v>
      </c>
      <c r="O90" s="18">
        <v>23</v>
      </c>
      <c r="P90">
        <v>29</v>
      </c>
      <c r="Q90" s="18">
        <v>26</v>
      </c>
      <c r="R90">
        <v>281</v>
      </c>
      <c r="S90" s="18">
        <v>102</v>
      </c>
      <c r="T90">
        <f t="shared" si="11"/>
        <v>310</v>
      </c>
      <c r="U90">
        <f t="shared" si="12"/>
        <v>62.880324543610541</v>
      </c>
      <c r="V90">
        <f t="shared" si="13"/>
        <v>368</v>
      </c>
      <c r="W90">
        <f t="shared" si="14"/>
        <v>74.645030425963483</v>
      </c>
      <c r="X90">
        <v>135</v>
      </c>
      <c r="Y90" s="18">
        <v>67</v>
      </c>
      <c r="Z90">
        <f t="shared" si="15"/>
        <v>34.974093264248708</v>
      </c>
      <c r="AA90">
        <v>251</v>
      </c>
      <c r="AB90" s="18">
        <v>78</v>
      </c>
      <c r="AC90">
        <v>94</v>
      </c>
      <c r="AD90" s="18">
        <v>52</v>
      </c>
      <c r="AE90">
        <v>187</v>
      </c>
      <c r="AF90" s="18">
        <v>72</v>
      </c>
      <c r="AG90">
        <v>105</v>
      </c>
      <c r="AH90" s="18">
        <v>63</v>
      </c>
      <c r="AI90">
        <v>0</v>
      </c>
      <c r="AJ90" s="18">
        <v>9</v>
      </c>
      <c r="AK90">
        <v>85800</v>
      </c>
      <c r="AL90" s="18">
        <v>17138</v>
      </c>
      <c r="AM90">
        <v>1010</v>
      </c>
      <c r="AN90" s="18">
        <v>103</v>
      </c>
      <c r="AO90">
        <v>236</v>
      </c>
      <c r="AP90" s="18">
        <v>78</v>
      </c>
      <c r="AQ90">
        <v>38</v>
      </c>
      <c r="AR90" s="18">
        <v>32</v>
      </c>
      <c r="AS90">
        <v>124</v>
      </c>
      <c r="AT90" s="18">
        <v>63</v>
      </c>
      <c r="AU90">
        <f t="shared" si="16"/>
        <v>162</v>
      </c>
      <c r="AV90">
        <f t="shared" si="17"/>
        <v>68.644067796610159</v>
      </c>
      <c r="AW90" s="9">
        <v>54024.048096192397</v>
      </c>
      <c r="AX90">
        <v>382</v>
      </c>
      <c r="AY90" s="18">
        <v>86</v>
      </c>
      <c r="AZ90">
        <v>131</v>
      </c>
      <c r="BA90" s="18">
        <v>67</v>
      </c>
      <c r="BB90">
        <v>251</v>
      </c>
      <c r="BC90" s="18">
        <v>78</v>
      </c>
      <c r="BD90">
        <f t="shared" si="18"/>
        <v>34.293193717277489</v>
      </c>
      <c r="BE90">
        <v>0</v>
      </c>
      <c r="BF90" s="18">
        <v>9</v>
      </c>
      <c r="BG90">
        <v>0</v>
      </c>
      <c r="BH90" s="18">
        <v>9</v>
      </c>
      <c r="BI90">
        <v>0</v>
      </c>
      <c r="BJ90" s="18">
        <v>9</v>
      </c>
      <c r="BL90" s="11">
        <v>261</v>
      </c>
      <c r="BM90" s="11">
        <v>8</v>
      </c>
      <c r="BN90" s="11">
        <v>3.0651340996168579</v>
      </c>
    </row>
    <row r="91" spans="1:66" x14ac:dyDescent="0.3">
      <c r="A91" s="5">
        <v>55079008600</v>
      </c>
      <c r="B91" t="s">
        <v>98</v>
      </c>
      <c r="C91">
        <v>482</v>
      </c>
      <c r="D91" s="18">
        <v>58</v>
      </c>
      <c r="E91">
        <v>315</v>
      </c>
      <c r="F91" s="18">
        <v>62</v>
      </c>
      <c r="G91">
        <v>167</v>
      </c>
      <c r="H91" s="18">
        <v>49</v>
      </c>
      <c r="I91">
        <f t="shared" si="10"/>
        <v>34.647302904564313</v>
      </c>
      <c r="J91">
        <v>21</v>
      </c>
      <c r="K91" s="18">
        <v>23</v>
      </c>
      <c r="L91">
        <v>49</v>
      </c>
      <c r="M91" s="18">
        <v>34</v>
      </c>
      <c r="N91">
        <v>21</v>
      </c>
      <c r="O91" s="18">
        <v>20</v>
      </c>
      <c r="P91">
        <v>18</v>
      </c>
      <c r="Q91" s="18">
        <v>20</v>
      </c>
      <c r="R91">
        <v>341</v>
      </c>
      <c r="S91" s="18">
        <v>71</v>
      </c>
      <c r="T91">
        <f t="shared" si="11"/>
        <v>359</v>
      </c>
      <c r="U91">
        <f t="shared" si="12"/>
        <v>74.481327800829874</v>
      </c>
      <c r="V91">
        <f t="shared" si="13"/>
        <v>429</v>
      </c>
      <c r="W91">
        <f t="shared" si="14"/>
        <v>89.00414937759335</v>
      </c>
      <c r="X91">
        <v>75</v>
      </c>
      <c r="Y91" s="18">
        <v>50</v>
      </c>
      <c r="Z91">
        <f t="shared" si="15"/>
        <v>23.809523809523807</v>
      </c>
      <c r="AA91">
        <v>240</v>
      </c>
      <c r="AB91" s="18">
        <v>50</v>
      </c>
      <c r="AC91">
        <v>84</v>
      </c>
      <c r="AD91" s="18">
        <v>49</v>
      </c>
      <c r="AE91">
        <v>98</v>
      </c>
      <c r="AF91" s="18">
        <v>46</v>
      </c>
      <c r="AG91">
        <v>71</v>
      </c>
      <c r="AH91" s="18">
        <v>45</v>
      </c>
      <c r="AI91">
        <v>62</v>
      </c>
      <c r="AJ91" s="18">
        <v>50</v>
      </c>
      <c r="AK91">
        <v>53700</v>
      </c>
      <c r="AL91" s="18">
        <v>16221</v>
      </c>
      <c r="AM91">
        <v>1043</v>
      </c>
      <c r="AN91" s="18">
        <v>101</v>
      </c>
      <c r="AO91">
        <v>212</v>
      </c>
      <c r="AP91" s="18">
        <v>56</v>
      </c>
      <c r="AQ91">
        <v>0</v>
      </c>
      <c r="AR91" s="18">
        <v>9</v>
      </c>
      <c r="AS91">
        <v>111</v>
      </c>
      <c r="AT91" s="18">
        <v>49</v>
      </c>
      <c r="AU91">
        <f t="shared" si="16"/>
        <v>111</v>
      </c>
      <c r="AV91">
        <f t="shared" si="17"/>
        <v>52.358490566037744</v>
      </c>
      <c r="AW91" s="9">
        <v>41295.955882352901</v>
      </c>
      <c r="AX91">
        <v>304</v>
      </c>
      <c r="AY91" s="18">
        <v>61</v>
      </c>
      <c r="AZ91">
        <v>64</v>
      </c>
      <c r="BA91" s="18">
        <v>46</v>
      </c>
      <c r="BB91">
        <v>240</v>
      </c>
      <c r="BC91" s="18">
        <v>50</v>
      </c>
      <c r="BD91">
        <f t="shared" si="18"/>
        <v>21.052631578947366</v>
      </c>
      <c r="BE91">
        <v>11</v>
      </c>
      <c r="BF91" s="18">
        <v>15</v>
      </c>
      <c r="BG91">
        <v>11</v>
      </c>
      <c r="BH91" s="18">
        <v>15</v>
      </c>
      <c r="BI91">
        <v>0</v>
      </c>
      <c r="BJ91" s="18">
        <v>9</v>
      </c>
      <c r="BK91">
        <f t="shared" si="19"/>
        <v>100</v>
      </c>
      <c r="BL91" s="11">
        <v>324</v>
      </c>
      <c r="BM91" s="11">
        <v>7</v>
      </c>
      <c r="BN91" s="11">
        <v>2.1604938271604941</v>
      </c>
    </row>
    <row r="92" spans="1:66" x14ac:dyDescent="0.3">
      <c r="A92" s="5">
        <v>55079008700</v>
      </c>
      <c r="B92" t="s">
        <v>99</v>
      </c>
      <c r="C92">
        <v>434</v>
      </c>
      <c r="D92" s="18">
        <v>69</v>
      </c>
      <c r="E92">
        <v>328</v>
      </c>
      <c r="F92" s="18">
        <v>59</v>
      </c>
      <c r="G92">
        <v>106</v>
      </c>
      <c r="H92" s="18">
        <v>52</v>
      </c>
      <c r="I92">
        <f t="shared" si="10"/>
        <v>24.423963133640552</v>
      </c>
      <c r="J92">
        <v>7</v>
      </c>
      <c r="K92" s="18">
        <v>13</v>
      </c>
      <c r="L92">
        <v>59</v>
      </c>
      <c r="M92" s="18">
        <v>47</v>
      </c>
      <c r="N92">
        <v>42</v>
      </c>
      <c r="O92" s="18">
        <v>40</v>
      </c>
      <c r="P92">
        <v>11</v>
      </c>
      <c r="Q92" s="18">
        <v>11</v>
      </c>
      <c r="R92">
        <v>292</v>
      </c>
      <c r="S92" s="18">
        <v>73</v>
      </c>
      <c r="T92">
        <f t="shared" si="11"/>
        <v>303</v>
      </c>
      <c r="U92">
        <f t="shared" si="12"/>
        <v>69.815668202764982</v>
      </c>
      <c r="V92">
        <f t="shared" si="13"/>
        <v>404</v>
      </c>
      <c r="W92">
        <f t="shared" si="14"/>
        <v>93.087557603686633</v>
      </c>
      <c r="X92">
        <v>101</v>
      </c>
      <c r="Y92" s="18">
        <v>38</v>
      </c>
      <c r="Z92">
        <f t="shared" si="15"/>
        <v>30.792682926829269</v>
      </c>
      <c r="AA92">
        <v>227</v>
      </c>
      <c r="AB92" s="18">
        <v>65</v>
      </c>
      <c r="AC92">
        <v>120</v>
      </c>
      <c r="AD92" s="18">
        <v>54</v>
      </c>
      <c r="AE92">
        <v>145</v>
      </c>
      <c r="AF92" s="18">
        <v>54</v>
      </c>
      <c r="AG92">
        <v>45</v>
      </c>
      <c r="AH92" s="18">
        <v>38</v>
      </c>
      <c r="AI92">
        <v>18</v>
      </c>
      <c r="AJ92" s="18">
        <v>24</v>
      </c>
      <c r="AK92">
        <v>77300</v>
      </c>
      <c r="AL92" s="18">
        <v>15469</v>
      </c>
      <c r="AM92">
        <v>788</v>
      </c>
      <c r="AN92" s="18">
        <v>35</v>
      </c>
      <c r="AO92">
        <v>180</v>
      </c>
      <c r="AP92" s="18">
        <v>62</v>
      </c>
      <c r="AQ92">
        <v>26</v>
      </c>
      <c r="AR92" s="18">
        <v>32</v>
      </c>
      <c r="AS92">
        <v>130</v>
      </c>
      <c r="AT92" s="18">
        <v>56</v>
      </c>
      <c r="AU92">
        <f t="shared" si="16"/>
        <v>156</v>
      </c>
      <c r="AV92">
        <f t="shared" si="17"/>
        <v>86.666666666666671</v>
      </c>
      <c r="AW92" s="9">
        <v>52490.034762456547</v>
      </c>
      <c r="AX92">
        <v>324</v>
      </c>
      <c r="AY92" s="18">
        <v>60</v>
      </c>
      <c r="AZ92">
        <v>97</v>
      </c>
      <c r="BA92" s="18">
        <v>38</v>
      </c>
      <c r="BB92">
        <v>227</v>
      </c>
      <c r="BC92" s="18">
        <v>65</v>
      </c>
      <c r="BD92">
        <f t="shared" si="18"/>
        <v>29.938271604938272</v>
      </c>
      <c r="BE92">
        <v>0</v>
      </c>
      <c r="BF92" s="18">
        <v>9</v>
      </c>
      <c r="BG92">
        <v>0</v>
      </c>
      <c r="BH92" s="18">
        <v>9</v>
      </c>
      <c r="BI92">
        <v>0</v>
      </c>
      <c r="BJ92" s="18">
        <v>9</v>
      </c>
      <c r="BL92" s="11">
        <v>346</v>
      </c>
      <c r="BM92" s="11">
        <v>8</v>
      </c>
      <c r="BN92" s="11">
        <v>2.3121387283236992</v>
      </c>
    </row>
    <row r="93" spans="1:66" x14ac:dyDescent="0.3">
      <c r="A93" s="5">
        <v>55079008800</v>
      </c>
      <c r="B93" t="s">
        <v>100</v>
      </c>
      <c r="C93">
        <v>793</v>
      </c>
      <c r="D93" s="18">
        <v>96</v>
      </c>
      <c r="E93">
        <v>588</v>
      </c>
      <c r="F93" s="18">
        <v>102</v>
      </c>
      <c r="G93">
        <v>205</v>
      </c>
      <c r="H93" s="18">
        <v>76</v>
      </c>
      <c r="I93">
        <f t="shared" si="10"/>
        <v>25.851197982345525</v>
      </c>
      <c r="J93">
        <v>0</v>
      </c>
      <c r="K93" s="18">
        <v>9</v>
      </c>
      <c r="L93">
        <v>25</v>
      </c>
      <c r="M93" s="18">
        <v>24</v>
      </c>
      <c r="N93">
        <v>76</v>
      </c>
      <c r="O93" s="18">
        <v>50</v>
      </c>
      <c r="P93">
        <v>110</v>
      </c>
      <c r="Q93" s="18">
        <v>76</v>
      </c>
      <c r="R93">
        <v>360</v>
      </c>
      <c r="S93" s="18">
        <v>73</v>
      </c>
      <c r="T93">
        <f t="shared" si="11"/>
        <v>470</v>
      </c>
      <c r="U93">
        <f t="shared" si="12"/>
        <v>59.268600252206802</v>
      </c>
      <c r="V93">
        <f t="shared" si="13"/>
        <v>571</v>
      </c>
      <c r="W93">
        <f t="shared" si="14"/>
        <v>72.005044136191671</v>
      </c>
      <c r="X93">
        <v>174</v>
      </c>
      <c r="Y93" s="18">
        <v>74</v>
      </c>
      <c r="Z93">
        <f t="shared" si="15"/>
        <v>29.591836734693878</v>
      </c>
      <c r="AA93">
        <v>414</v>
      </c>
      <c r="AB93" s="18">
        <v>80</v>
      </c>
      <c r="AC93">
        <v>235</v>
      </c>
      <c r="AD93" s="18">
        <v>58</v>
      </c>
      <c r="AE93">
        <v>295</v>
      </c>
      <c r="AF93" s="18">
        <v>97</v>
      </c>
      <c r="AG93">
        <v>13</v>
      </c>
      <c r="AH93" s="18">
        <v>17</v>
      </c>
      <c r="AI93">
        <v>45</v>
      </c>
      <c r="AJ93" s="18">
        <v>32</v>
      </c>
      <c r="AK93">
        <v>50000</v>
      </c>
      <c r="AL93" s="18">
        <v>45283</v>
      </c>
      <c r="AM93">
        <v>956</v>
      </c>
      <c r="AN93" s="18">
        <v>97</v>
      </c>
      <c r="AO93">
        <v>363</v>
      </c>
      <c r="AP93" s="18">
        <v>88</v>
      </c>
      <c r="AQ93">
        <v>21</v>
      </c>
      <c r="AR93" s="18">
        <v>24</v>
      </c>
      <c r="AS93">
        <v>199</v>
      </c>
      <c r="AT93" s="18">
        <v>76</v>
      </c>
      <c r="AU93">
        <f t="shared" si="16"/>
        <v>220</v>
      </c>
      <c r="AV93">
        <f t="shared" si="17"/>
        <v>60.606060606060609</v>
      </c>
      <c r="AW93" s="9">
        <v>42272.69824374665</v>
      </c>
      <c r="AX93">
        <v>500</v>
      </c>
      <c r="AY93" s="18">
        <v>114</v>
      </c>
      <c r="AZ93">
        <v>166</v>
      </c>
      <c r="BA93" s="18">
        <v>74</v>
      </c>
      <c r="BB93">
        <v>334</v>
      </c>
      <c r="BC93" s="18">
        <v>90</v>
      </c>
      <c r="BD93">
        <f t="shared" si="18"/>
        <v>33.200000000000003</v>
      </c>
      <c r="BE93">
        <v>0</v>
      </c>
      <c r="BF93" s="18">
        <v>9</v>
      </c>
      <c r="BG93">
        <v>0</v>
      </c>
      <c r="BH93" s="18">
        <v>9</v>
      </c>
      <c r="BI93">
        <v>0</v>
      </c>
      <c r="BJ93" s="18">
        <v>9</v>
      </c>
      <c r="BL93" s="11">
        <v>450</v>
      </c>
      <c r="BM93" s="11">
        <v>13</v>
      </c>
      <c r="BN93" s="11">
        <v>2.8888888888888888</v>
      </c>
    </row>
    <row r="94" spans="1:66" x14ac:dyDescent="0.3">
      <c r="A94" s="5">
        <v>55079008900</v>
      </c>
      <c r="B94" t="s">
        <v>101</v>
      </c>
      <c r="C94">
        <v>513</v>
      </c>
      <c r="D94" s="18">
        <v>100</v>
      </c>
      <c r="E94">
        <v>386</v>
      </c>
      <c r="F94" s="18">
        <v>96</v>
      </c>
      <c r="G94">
        <v>127</v>
      </c>
      <c r="H94" s="18">
        <v>47</v>
      </c>
      <c r="I94">
        <f t="shared" si="10"/>
        <v>24.756335282651072</v>
      </c>
      <c r="J94">
        <v>4</v>
      </c>
      <c r="K94" s="18">
        <v>7</v>
      </c>
      <c r="L94">
        <v>19</v>
      </c>
      <c r="M94" s="18">
        <v>30</v>
      </c>
      <c r="N94">
        <v>75</v>
      </c>
      <c r="O94" s="18">
        <v>44</v>
      </c>
      <c r="P94">
        <v>121</v>
      </c>
      <c r="Q94" s="18">
        <v>106</v>
      </c>
      <c r="R94">
        <v>291</v>
      </c>
      <c r="S94" s="18">
        <v>44</v>
      </c>
      <c r="T94">
        <f t="shared" si="11"/>
        <v>412</v>
      </c>
      <c r="U94">
        <f t="shared" si="12"/>
        <v>80.311890838206622</v>
      </c>
      <c r="V94">
        <f t="shared" si="13"/>
        <v>506</v>
      </c>
      <c r="W94">
        <f t="shared" si="14"/>
        <v>98.635477582845994</v>
      </c>
      <c r="X94">
        <v>94</v>
      </c>
      <c r="Y94" s="18">
        <v>47</v>
      </c>
      <c r="Z94">
        <f t="shared" si="15"/>
        <v>24.352331606217618</v>
      </c>
      <c r="AA94">
        <v>292</v>
      </c>
      <c r="AB94" s="18">
        <v>98</v>
      </c>
      <c r="AC94">
        <v>100</v>
      </c>
      <c r="AD94" s="18">
        <v>61</v>
      </c>
      <c r="AE94">
        <v>223</v>
      </c>
      <c r="AF94" s="18">
        <v>105</v>
      </c>
      <c r="AG94">
        <v>34</v>
      </c>
      <c r="AH94" s="18">
        <v>36</v>
      </c>
      <c r="AI94">
        <v>29</v>
      </c>
      <c r="AJ94" s="18">
        <v>33</v>
      </c>
      <c r="AK94">
        <v>40500</v>
      </c>
      <c r="AL94" s="18">
        <v>13813</v>
      </c>
      <c r="AM94">
        <v>1053</v>
      </c>
      <c r="AN94" s="18">
        <v>82</v>
      </c>
      <c r="AO94">
        <v>286</v>
      </c>
      <c r="AP94" s="18">
        <v>98</v>
      </c>
      <c r="AQ94">
        <v>9</v>
      </c>
      <c r="AR94" s="18">
        <v>20</v>
      </c>
      <c r="AS94">
        <v>232</v>
      </c>
      <c r="AT94" s="18">
        <v>92</v>
      </c>
      <c r="AU94">
        <f t="shared" si="16"/>
        <v>241</v>
      </c>
      <c r="AV94">
        <f t="shared" si="17"/>
        <v>84.265734265734267</v>
      </c>
      <c r="AW94" s="9">
        <v>51914.915966386601</v>
      </c>
      <c r="AX94">
        <v>327</v>
      </c>
      <c r="AY94" s="18">
        <v>111</v>
      </c>
      <c r="AZ94">
        <v>73</v>
      </c>
      <c r="BA94" s="18">
        <v>44</v>
      </c>
      <c r="BB94">
        <v>254</v>
      </c>
      <c r="BC94" s="18">
        <v>117</v>
      </c>
      <c r="BD94">
        <f t="shared" si="18"/>
        <v>22.324159021406729</v>
      </c>
      <c r="BE94">
        <v>38</v>
      </c>
      <c r="BF94" s="18">
        <v>34</v>
      </c>
      <c r="BG94">
        <v>21</v>
      </c>
      <c r="BH94" s="18">
        <v>24</v>
      </c>
      <c r="BI94">
        <v>17</v>
      </c>
      <c r="BJ94" s="18">
        <v>24</v>
      </c>
      <c r="BK94">
        <f t="shared" si="19"/>
        <v>55.26315789473685</v>
      </c>
      <c r="BL94" s="11">
        <v>316</v>
      </c>
      <c r="BM94" s="11">
        <v>16</v>
      </c>
      <c r="BN94" s="11">
        <v>5.0632911392405067</v>
      </c>
    </row>
    <row r="95" spans="1:66" x14ac:dyDescent="0.3">
      <c r="A95" s="5">
        <v>55079009000</v>
      </c>
      <c r="B95" t="s">
        <v>102</v>
      </c>
      <c r="C95">
        <v>931</v>
      </c>
      <c r="D95" s="18">
        <v>107</v>
      </c>
      <c r="E95">
        <v>627</v>
      </c>
      <c r="F95" s="18">
        <v>102</v>
      </c>
      <c r="G95">
        <v>304</v>
      </c>
      <c r="H95" s="18">
        <v>84</v>
      </c>
      <c r="I95">
        <f t="shared" si="10"/>
        <v>32.653061224489797</v>
      </c>
      <c r="J95">
        <v>31</v>
      </c>
      <c r="K95" s="18">
        <v>29</v>
      </c>
      <c r="L95">
        <v>15</v>
      </c>
      <c r="M95" s="18">
        <v>16</v>
      </c>
      <c r="N95">
        <v>12</v>
      </c>
      <c r="O95" s="18">
        <v>19</v>
      </c>
      <c r="P95">
        <v>99</v>
      </c>
      <c r="Q95" s="18">
        <v>53</v>
      </c>
      <c r="R95">
        <v>592</v>
      </c>
      <c r="S95" s="18">
        <v>110</v>
      </c>
      <c r="T95">
        <f t="shared" si="11"/>
        <v>691</v>
      </c>
      <c r="U95">
        <f t="shared" si="12"/>
        <v>74.221267454350155</v>
      </c>
      <c r="V95">
        <f t="shared" si="13"/>
        <v>718</v>
      </c>
      <c r="W95">
        <f t="shared" si="14"/>
        <v>77.121374865735774</v>
      </c>
      <c r="X95">
        <v>144</v>
      </c>
      <c r="Y95" s="18">
        <v>47</v>
      </c>
      <c r="Z95">
        <f t="shared" si="15"/>
        <v>22.966507177033492</v>
      </c>
      <c r="AA95">
        <v>483</v>
      </c>
      <c r="AB95" s="18">
        <v>110</v>
      </c>
      <c r="AC95">
        <v>207</v>
      </c>
      <c r="AD95" s="18">
        <v>102</v>
      </c>
      <c r="AE95">
        <v>305</v>
      </c>
      <c r="AF95" s="18">
        <v>76</v>
      </c>
      <c r="AG95">
        <v>103</v>
      </c>
      <c r="AH95" s="18">
        <v>54</v>
      </c>
      <c r="AI95">
        <v>12</v>
      </c>
      <c r="AJ95" s="18">
        <v>20</v>
      </c>
      <c r="AK95">
        <v>83800</v>
      </c>
      <c r="AL95" s="18">
        <v>20533</v>
      </c>
      <c r="AM95">
        <v>983</v>
      </c>
      <c r="AN95" s="18">
        <v>98</v>
      </c>
      <c r="AO95">
        <v>367</v>
      </c>
      <c r="AP95" s="18">
        <v>82</v>
      </c>
      <c r="AQ95">
        <v>34</v>
      </c>
      <c r="AR95" s="18">
        <v>34</v>
      </c>
      <c r="AS95">
        <v>226</v>
      </c>
      <c r="AT95" s="18">
        <v>67</v>
      </c>
      <c r="AU95">
        <f t="shared" si="16"/>
        <v>260</v>
      </c>
      <c r="AV95">
        <f t="shared" si="17"/>
        <v>70.844686648501366</v>
      </c>
      <c r="AW95" s="9">
        <v>88334.353379457141</v>
      </c>
      <c r="AX95">
        <v>548</v>
      </c>
      <c r="AY95" s="18">
        <v>105</v>
      </c>
      <c r="AZ95">
        <v>138</v>
      </c>
      <c r="BA95" s="18">
        <v>46</v>
      </c>
      <c r="BB95">
        <v>410</v>
      </c>
      <c r="BC95" s="18">
        <v>113</v>
      </c>
      <c r="BD95">
        <f t="shared" si="18"/>
        <v>25.18248175182482</v>
      </c>
      <c r="BE95">
        <v>6</v>
      </c>
      <c r="BF95" s="18">
        <v>9</v>
      </c>
      <c r="BG95">
        <v>0</v>
      </c>
      <c r="BH95" s="18">
        <v>9</v>
      </c>
      <c r="BI95">
        <v>6</v>
      </c>
      <c r="BJ95" s="18">
        <v>9</v>
      </c>
      <c r="BK95">
        <f t="shared" si="19"/>
        <v>0</v>
      </c>
      <c r="BL95" s="11">
        <v>508</v>
      </c>
      <c r="BM95" s="11">
        <v>8</v>
      </c>
      <c r="BN95" s="11">
        <v>1.5748031496062991</v>
      </c>
    </row>
    <row r="96" spans="1:66" x14ac:dyDescent="0.3">
      <c r="A96" s="5">
        <v>55079009100</v>
      </c>
      <c r="B96" t="s">
        <v>103</v>
      </c>
      <c r="C96">
        <v>811</v>
      </c>
      <c r="D96" s="18">
        <v>79</v>
      </c>
      <c r="E96">
        <v>657</v>
      </c>
      <c r="F96" s="18">
        <v>96</v>
      </c>
      <c r="G96">
        <v>154</v>
      </c>
      <c r="H96" s="18">
        <v>64</v>
      </c>
      <c r="I96">
        <f t="shared" si="10"/>
        <v>18.988902589395806</v>
      </c>
      <c r="J96">
        <v>0</v>
      </c>
      <c r="K96" s="18">
        <v>9</v>
      </c>
      <c r="L96">
        <v>0</v>
      </c>
      <c r="M96" s="18">
        <v>9</v>
      </c>
      <c r="N96">
        <v>122</v>
      </c>
      <c r="O96" s="18">
        <v>69</v>
      </c>
      <c r="P96">
        <v>45</v>
      </c>
      <c r="Q96" s="18">
        <v>46</v>
      </c>
      <c r="R96">
        <v>577</v>
      </c>
      <c r="S96" s="18">
        <v>98</v>
      </c>
      <c r="T96">
        <f t="shared" si="11"/>
        <v>622</v>
      </c>
      <c r="U96">
        <f t="shared" si="12"/>
        <v>76.695437731196066</v>
      </c>
      <c r="V96">
        <f t="shared" si="13"/>
        <v>744</v>
      </c>
      <c r="W96">
        <f t="shared" si="14"/>
        <v>91.738594327990128</v>
      </c>
      <c r="X96">
        <v>196</v>
      </c>
      <c r="Y96" s="18">
        <v>64</v>
      </c>
      <c r="Z96">
        <f t="shared" si="15"/>
        <v>29.832572298325722</v>
      </c>
      <c r="AA96">
        <v>461</v>
      </c>
      <c r="AB96" s="18">
        <v>92</v>
      </c>
      <c r="AC96">
        <v>200</v>
      </c>
      <c r="AD96" s="18">
        <v>101</v>
      </c>
      <c r="AE96">
        <v>316</v>
      </c>
      <c r="AF96" s="18">
        <v>108</v>
      </c>
      <c r="AG96">
        <v>106</v>
      </c>
      <c r="AH96" s="18">
        <v>52</v>
      </c>
      <c r="AI96">
        <v>35</v>
      </c>
      <c r="AJ96" s="18">
        <v>24</v>
      </c>
      <c r="AK96">
        <v>78700</v>
      </c>
      <c r="AL96" s="18">
        <v>36895</v>
      </c>
      <c r="AM96">
        <v>904</v>
      </c>
      <c r="AN96" s="18">
        <v>94</v>
      </c>
      <c r="AO96">
        <v>380</v>
      </c>
      <c r="AP96" s="18">
        <v>75</v>
      </c>
      <c r="AQ96">
        <v>0</v>
      </c>
      <c r="AR96" s="18">
        <v>9</v>
      </c>
      <c r="AS96">
        <v>244</v>
      </c>
      <c r="AT96" s="18">
        <v>76</v>
      </c>
      <c r="AU96">
        <f t="shared" si="16"/>
        <v>244</v>
      </c>
      <c r="AV96">
        <f t="shared" si="17"/>
        <v>64.21052631578948</v>
      </c>
      <c r="AW96" s="9">
        <v>113664.30837137799</v>
      </c>
      <c r="AX96">
        <v>552</v>
      </c>
      <c r="AY96" s="18">
        <v>96</v>
      </c>
      <c r="AZ96">
        <v>120</v>
      </c>
      <c r="BA96" s="18">
        <v>51</v>
      </c>
      <c r="BB96">
        <v>432</v>
      </c>
      <c r="BC96" s="18">
        <v>95</v>
      </c>
      <c r="BD96">
        <f t="shared" si="18"/>
        <v>21.739130434782609</v>
      </c>
      <c r="BE96">
        <v>10</v>
      </c>
      <c r="BF96" s="18">
        <v>16</v>
      </c>
      <c r="BG96">
        <v>10</v>
      </c>
      <c r="BH96" s="18">
        <v>16</v>
      </c>
      <c r="BI96">
        <v>0</v>
      </c>
      <c r="BJ96" s="18">
        <v>9</v>
      </c>
      <c r="BK96">
        <f t="shared" si="19"/>
        <v>100</v>
      </c>
      <c r="BL96" s="11">
        <v>522</v>
      </c>
      <c r="BM96" s="11">
        <v>4</v>
      </c>
      <c r="BN96" s="11">
        <v>0.76628352490421447</v>
      </c>
    </row>
    <row r="97" spans="1:66" x14ac:dyDescent="0.3">
      <c r="A97" s="5">
        <v>55079009200</v>
      </c>
      <c r="B97" t="s">
        <v>104</v>
      </c>
      <c r="C97">
        <v>718</v>
      </c>
      <c r="D97" s="18">
        <v>96</v>
      </c>
      <c r="E97">
        <v>625</v>
      </c>
      <c r="F97" s="18">
        <v>109</v>
      </c>
      <c r="G97">
        <v>93</v>
      </c>
      <c r="H97" s="18">
        <v>45</v>
      </c>
      <c r="I97">
        <f t="shared" si="10"/>
        <v>12.952646239554316</v>
      </c>
      <c r="J97">
        <v>6</v>
      </c>
      <c r="K97" s="18">
        <v>9</v>
      </c>
      <c r="L97">
        <v>31</v>
      </c>
      <c r="M97" s="18">
        <v>29</v>
      </c>
      <c r="N97">
        <v>55</v>
      </c>
      <c r="O97" s="18">
        <v>35</v>
      </c>
      <c r="P97">
        <v>47</v>
      </c>
      <c r="Q97" s="18">
        <v>38</v>
      </c>
      <c r="R97">
        <v>569</v>
      </c>
      <c r="S97" s="18">
        <v>102</v>
      </c>
      <c r="T97">
        <f t="shared" si="11"/>
        <v>616</v>
      </c>
      <c r="U97">
        <f t="shared" si="12"/>
        <v>85.793871866295262</v>
      </c>
      <c r="V97">
        <f t="shared" si="13"/>
        <v>702</v>
      </c>
      <c r="W97">
        <f t="shared" si="14"/>
        <v>97.771587743732596</v>
      </c>
      <c r="X97">
        <v>277</v>
      </c>
      <c r="Y97" s="18">
        <v>109</v>
      </c>
      <c r="Z97">
        <f t="shared" si="15"/>
        <v>44.32</v>
      </c>
      <c r="AA97">
        <v>348</v>
      </c>
      <c r="AB97" s="18">
        <v>62</v>
      </c>
      <c r="AC97">
        <v>107</v>
      </c>
      <c r="AD97" s="18">
        <v>46</v>
      </c>
      <c r="AE97">
        <v>245</v>
      </c>
      <c r="AF97" s="18">
        <v>106</v>
      </c>
      <c r="AG97">
        <v>212</v>
      </c>
      <c r="AH97" s="18">
        <v>74</v>
      </c>
      <c r="AI97">
        <v>61</v>
      </c>
      <c r="AJ97" s="18">
        <v>34</v>
      </c>
      <c r="AK97">
        <v>121300</v>
      </c>
      <c r="AL97" s="18">
        <v>15340</v>
      </c>
      <c r="AM97">
        <v>983</v>
      </c>
      <c r="AN97" s="18">
        <v>60</v>
      </c>
      <c r="AO97">
        <v>330</v>
      </c>
      <c r="AP97" s="18">
        <v>66</v>
      </c>
      <c r="AQ97">
        <v>20</v>
      </c>
      <c r="AR97" s="18">
        <v>23</v>
      </c>
      <c r="AS97">
        <v>166</v>
      </c>
      <c r="AT97" s="18">
        <v>61</v>
      </c>
      <c r="AU97">
        <f t="shared" si="16"/>
        <v>186</v>
      </c>
      <c r="AV97">
        <f t="shared" si="17"/>
        <v>56.36363636363636</v>
      </c>
      <c r="AW97" s="9">
        <v>176381.70574076951</v>
      </c>
      <c r="AX97">
        <v>349</v>
      </c>
      <c r="AY97" s="18">
        <v>107</v>
      </c>
      <c r="AZ97">
        <v>149</v>
      </c>
      <c r="BA97" s="18">
        <v>98</v>
      </c>
      <c r="BB97">
        <v>200</v>
      </c>
      <c r="BC97" s="18">
        <v>51</v>
      </c>
      <c r="BD97">
        <f t="shared" si="18"/>
        <v>42.693409742120345</v>
      </c>
      <c r="BE97">
        <v>19</v>
      </c>
      <c r="BF97" s="18">
        <v>19</v>
      </c>
      <c r="BG97">
        <v>15</v>
      </c>
      <c r="BH97" s="18">
        <v>17</v>
      </c>
      <c r="BI97">
        <v>4</v>
      </c>
      <c r="BJ97" s="18">
        <v>8</v>
      </c>
      <c r="BK97">
        <f t="shared" si="19"/>
        <v>78.94736842105263</v>
      </c>
      <c r="BL97" s="11">
        <v>404</v>
      </c>
      <c r="BM97" s="11">
        <v>3</v>
      </c>
      <c r="BN97" s="11">
        <v>0.74257425742574257</v>
      </c>
    </row>
    <row r="98" spans="1:66" x14ac:dyDescent="0.3">
      <c r="A98" s="5">
        <v>55079009300</v>
      </c>
      <c r="B98" t="s">
        <v>105</v>
      </c>
      <c r="C98">
        <v>1077</v>
      </c>
      <c r="D98" s="18">
        <v>128</v>
      </c>
      <c r="E98">
        <v>971</v>
      </c>
      <c r="F98" s="18">
        <v>139</v>
      </c>
      <c r="G98">
        <v>106</v>
      </c>
      <c r="H98" s="18">
        <v>73</v>
      </c>
      <c r="I98">
        <f t="shared" si="10"/>
        <v>9.8421541318477246</v>
      </c>
      <c r="J98">
        <v>20</v>
      </c>
      <c r="K98" s="18">
        <v>27</v>
      </c>
      <c r="L98">
        <v>16</v>
      </c>
      <c r="M98" s="18">
        <v>17</v>
      </c>
      <c r="N98">
        <v>73</v>
      </c>
      <c r="O98" s="18">
        <v>57</v>
      </c>
      <c r="P98">
        <v>226</v>
      </c>
      <c r="Q98" s="18">
        <v>108</v>
      </c>
      <c r="R98">
        <v>706</v>
      </c>
      <c r="S98" s="18">
        <v>170</v>
      </c>
      <c r="T98">
        <f t="shared" si="11"/>
        <v>932</v>
      </c>
      <c r="U98">
        <f t="shared" si="12"/>
        <v>86.53667595171774</v>
      </c>
      <c r="V98">
        <f t="shared" si="13"/>
        <v>1021</v>
      </c>
      <c r="W98">
        <f t="shared" si="14"/>
        <v>94.800371402042714</v>
      </c>
      <c r="X98">
        <v>574</v>
      </c>
      <c r="Y98" s="18">
        <v>125</v>
      </c>
      <c r="Z98">
        <f t="shared" si="15"/>
        <v>59.114315139031923</v>
      </c>
      <c r="AA98">
        <v>397</v>
      </c>
      <c r="AB98" s="18">
        <v>98</v>
      </c>
      <c r="AC98">
        <v>88</v>
      </c>
      <c r="AD98" s="18">
        <v>59</v>
      </c>
      <c r="AE98">
        <v>385</v>
      </c>
      <c r="AF98" s="18">
        <v>85</v>
      </c>
      <c r="AG98">
        <v>346</v>
      </c>
      <c r="AH98" s="18">
        <v>125</v>
      </c>
      <c r="AI98">
        <v>152</v>
      </c>
      <c r="AJ98" s="18">
        <v>64</v>
      </c>
      <c r="AK98">
        <v>221300</v>
      </c>
      <c r="AL98" s="18">
        <v>30053</v>
      </c>
      <c r="AM98">
        <v>991</v>
      </c>
      <c r="AN98" s="18">
        <v>331</v>
      </c>
      <c r="AO98">
        <v>381</v>
      </c>
      <c r="AP98" s="18">
        <v>105</v>
      </c>
      <c r="AQ98">
        <v>9</v>
      </c>
      <c r="AR98" s="18">
        <v>14</v>
      </c>
      <c r="AS98">
        <v>229</v>
      </c>
      <c r="AT98" s="18">
        <v>100</v>
      </c>
      <c r="AU98">
        <f t="shared" si="16"/>
        <v>238</v>
      </c>
      <c r="AV98">
        <f t="shared" si="17"/>
        <v>62.467191601049862</v>
      </c>
      <c r="AW98" s="9">
        <v>212379.20168067201</v>
      </c>
      <c r="AX98">
        <v>339</v>
      </c>
      <c r="AY98" s="18">
        <v>139</v>
      </c>
      <c r="AZ98">
        <v>109</v>
      </c>
      <c r="BA98" s="18">
        <v>105</v>
      </c>
      <c r="BB98">
        <v>230</v>
      </c>
      <c r="BC98" s="18">
        <v>80</v>
      </c>
      <c r="BD98">
        <f t="shared" si="18"/>
        <v>32.153392330383483</v>
      </c>
      <c r="BE98">
        <v>33</v>
      </c>
      <c r="BF98" s="18">
        <v>33</v>
      </c>
      <c r="BG98">
        <v>33</v>
      </c>
      <c r="BH98" s="18">
        <v>33</v>
      </c>
      <c r="BI98">
        <v>0</v>
      </c>
      <c r="BJ98" s="18">
        <v>9</v>
      </c>
      <c r="BK98">
        <f t="shared" si="19"/>
        <v>100</v>
      </c>
      <c r="BL98" s="11">
        <v>789</v>
      </c>
      <c r="BM98" s="11">
        <v>1</v>
      </c>
      <c r="BN98" s="11">
        <v>0.1267427122940431</v>
      </c>
    </row>
    <row r="99" spans="1:66" x14ac:dyDescent="0.3">
      <c r="A99" s="5">
        <v>55079009400</v>
      </c>
      <c r="B99" t="s">
        <v>106</v>
      </c>
      <c r="C99">
        <v>1193</v>
      </c>
      <c r="D99" s="18">
        <v>156</v>
      </c>
      <c r="E99">
        <v>1119</v>
      </c>
      <c r="F99" s="18">
        <v>156</v>
      </c>
      <c r="G99">
        <v>74</v>
      </c>
      <c r="H99" s="18">
        <v>56</v>
      </c>
      <c r="I99">
        <f t="shared" si="10"/>
        <v>6.2028499580888514</v>
      </c>
      <c r="J99">
        <v>6</v>
      </c>
      <c r="K99" s="18">
        <v>10</v>
      </c>
      <c r="L99">
        <v>19</v>
      </c>
      <c r="M99" s="18">
        <v>20</v>
      </c>
      <c r="N99">
        <v>94</v>
      </c>
      <c r="O99" s="18">
        <v>53</v>
      </c>
      <c r="P99">
        <v>39</v>
      </c>
      <c r="Q99" s="18">
        <v>42</v>
      </c>
      <c r="R99">
        <v>1019</v>
      </c>
      <c r="S99" s="18">
        <v>160</v>
      </c>
      <c r="T99">
        <f t="shared" si="11"/>
        <v>1058</v>
      </c>
      <c r="U99">
        <f t="shared" si="12"/>
        <v>88.683989941324398</v>
      </c>
      <c r="V99">
        <f t="shared" si="13"/>
        <v>1171</v>
      </c>
      <c r="W99">
        <f t="shared" si="14"/>
        <v>98.155909471919529</v>
      </c>
      <c r="X99">
        <v>745</v>
      </c>
      <c r="Y99" s="18">
        <v>173</v>
      </c>
      <c r="Z99">
        <f t="shared" si="15"/>
        <v>66.577301161751564</v>
      </c>
      <c r="AA99">
        <v>374</v>
      </c>
      <c r="AB99" s="18">
        <v>105</v>
      </c>
      <c r="AC99">
        <v>32</v>
      </c>
      <c r="AD99" s="18">
        <v>27</v>
      </c>
      <c r="AE99">
        <v>469</v>
      </c>
      <c r="AF99" s="18">
        <v>76</v>
      </c>
      <c r="AG99">
        <v>404</v>
      </c>
      <c r="AH99" s="18">
        <v>90</v>
      </c>
      <c r="AI99">
        <v>214</v>
      </c>
      <c r="AJ99" s="18">
        <v>162</v>
      </c>
      <c r="AK99">
        <v>225600</v>
      </c>
      <c r="AL99" s="18">
        <v>5853</v>
      </c>
      <c r="AM99">
        <v>1192</v>
      </c>
      <c r="AN99" s="18">
        <v>137</v>
      </c>
      <c r="AO99">
        <v>366</v>
      </c>
      <c r="AP99" s="18">
        <v>104</v>
      </c>
      <c r="AQ99">
        <v>41</v>
      </c>
      <c r="AR99" s="18">
        <v>53</v>
      </c>
      <c r="AS99">
        <v>94</v>
      </c>
      <c r="AT99" s="18">
        <v>56</v>
      </c>
      <c r="AU99">
        <f t="shared" si="16"/>
        <v>135</v>
      </c>
      <c r="AV99">
        <f t="shared" si="17"/>
        <v>36.885245901639344</v>
      </c>
      <c r="AW99" s="9">
        <v>281256.570789319</v>
      </c>
      <c r="AX99">
        <v>167</v>
      </c>
      <c r="AY99" s="18">
        <v>99</v>
      </c>
      <c r="AZ99">
        <v>9</v>
      </c>
      <c r="BA99" s="18">
        <v>15</v>
      </c>
      <c r="BB99">
        <v>158</v>
      </c>
      <c r="BC99" s="18">
        <v>101</v>
      </c>
      <c r="BD99">
        <f t="shared" si="18"/>
        <v>5.3892215568862278</v>
      </c>
      <c r="BE99">
        <v>173</v>
      </c>
      <c r="BF99" s="18">
        <v>147</v>
      </c>
      <c r="BG99">
        <v>135</v>
      </c>
      <c r="BH99" s="18">
        <v>148</v>
      </c>
      <c r="BI99">
        <v>38</v>
      </c>
      <c r="BJ99" s="18">
        <v>44</v>
      </c>
      <c r="BK99">
        <f t="shared" si="19"/>
        <v>78.034682080924853</v>
      </c>
      <c r="BL99" s="11">
        <v>764</v>
      </c>
      <c r="BM99" s="11">
        <v>2</v>
      </c>
      <c r="BN99" s="11">
        <v>0.26178010471204188</v>
      </c>
    </row>
    <row r="100" spans="1:66" x14ac:dyDescent="0.3">
      <c r="A100" s="5">
        <v>55079009500</v>
      </c>
      <c r="B100" t="s">
        <v>107</v>
      </c>
      <c r="C100">
        <v>1030</v>
      </c>
      <c r="D100" s="18">
        <v>139</v>
      </c>
      <c r="E100">
        <v>957</v>
      </c>
      <c r="F100" s="18">
        <v>138</v>
      </c>
      <c r="G100">
        <v>73</v>
      </c>
      <c r="H100" s="18">
        <v>51</v>
      </c>
      <c r="I100">
        <f t="shared" si="10"/>
        <v>7.0873786407766994</v>
      </c>
      <c r="J100">
        <v>52</v>
      </c>
      <c r="K100" s="18">
        <v>47</v>
      </c>
      <c r="L100">
        <v>0</v>
      </c>
      <c r="M100" s="18">
        <v>9</v>
      </c>
      <c r="N100">
        <v>62</v>
      </c>
      <c r="O100" s="18">
        <v>41</v>
      </c>
      <c r="P100">
        <v>50</v>
      </c>
      <c r="Q100" s="18">
        <v>34</v>
      </c>
      <c r="R100">
        <v>858</v>
      </c>
      <c r="S100" s="18">
        <v>144</v>
      </c>
      <c r="T100">
        <f t="shared" si="11"/>
        <v>908</v>
      </c>
      <c r="U100">
        <f t="shared" si="12"/>
        <v>88.155339805825236</v>
      </c>
      <c r="V100">
        <f t="shared" si="13"/>
        <v>970</v>
      </c>
      <c r="W100">
        <f t="shared" si="14"/>
        <v>94.174757281553397</v>
      </c>
      <c r="X100">
        <v>679</v>
      </c>
      <c r="Y100" s="18">
        <v>134</v>
      </c>
      <c r="Z100">
        <f t="shared" si="15"/>
        <v>70.950888192267499</v>
      </c>
      <c r="AA100">
        <v>278</v>
      </c>
      <c r="AB100" s="18">
        <v>69</v>
      </c>
      <c r="AC100">
        <v>32</v>
      </c>
      <c r="AD100" s="18">
        <v>34</v>
      </c>
      <c r="AE100">
        <v>372</v>
      </c>
      <c r="AF100" s="18">
        <v>130</v>
      </c>
      <c r="AG100">
        <v>412</v>
      </c>
      <c r="AH100" s="18">
        <v>65</v>
      </c>
      <c r="AI100">
        <v>141</v>
      </c>
      <c r="AJ100" s="18">
        <v>66</v>
      </c>
      <c r="AK100">
        <v>231800</v>
      </c>
      <c r="AL100" s="18">
        <v>13526</v>
      </c>
      <c r="AM100">
        <v>1144</v>
      </c>
      <c r="AN100" s="18">
        <v>96</v>
      </c>
      <c r="AO100">
        <v>269</v>
      </c>
      <c r="AP100" s="18">
        <v>68</v>
      </c>
      <c r="AQ100">
        <v>0</v>
      </c>
      <c r="AR100" s="18">
        <v>9</v>
      </c>
      <c r="AS100">
        <v>138</v>
      </c>
      <c r="AT100" s="18">
        <v>54</v>
      </c>
      <c r="AU100">
        <f t="shared" si="16"/>
        <v>138</v>
      </c>
      <c r="AV100">
        <f t="shared" si="17"/>
        <v>51.301115241635685</v>
      </c>
      <c r="AW100" s="9">
        <v>265474.00210083998</v>
      </c>
      <c r="AX100">
        <v>105</v>
      </c>
      <c r="AY100" s="18">
        <v>50</v>
      </c>
      <c r="AZ100">
        <v>13</v>
      </c>
      <c r="BA100" s="18">
        <v>13</v>
      </c>
      <c r="BB100">
        <v>92</v>
      </c>
      <c r="BC100" s="18">
        <v>48</v>
      </c>
      <c r="BD100">
        <f t="shared" si="18"/>
        <v>12.380952380952381</v>
      </c>
      <c r="BE100">
        <v>54</v>
      </c>
      <c r="BF100" s="18">
        <v>36</v>
      </c>
      <c r="BG100">
        <v>29</v>
      </c>
      <c r="BH100" s="18">
        <v>25</v>
      </c>
      <c r="BI100">
        <v>25</v>
      </c>
      <c r="BJ100" s="18">
        <v>25</v>
      </c>
      <c r="BK100">
        <f t="shared" si="19"/>
        <v>53.703703703703709</v>
      </c>
      <c r="BL100" s="11">
        <v>639</v>
      </c>
      <c r="BM100" s="11">
        <v>3</v>
      </c>
      <c r="BN100" s="11">
        <v>0.46948356807511737</v>
      </c>
    </row>
    <row r="101" spans="1:66" x14ac:dyDescent="0.3">
      <c r="A101" s="5">
        <v>55079009600</v>
      </c>
      <c r="B101" t="s">
        <v>108</v>
      </c>
      <c r="C101">
        <v>695</v>
      </c>
      <c r="D101" s="18">
        <v>83</v>
      </c>
      <c r="E101">
        <v>500</v>
      </c>
      <c r="F101" s="18">
        <v>93</v>
      </c>
      <c r="G101">
        <v>195</v>
      </c>
      <c r="H101" s="18">
        <v>68</v>
      </c>
      <c r="I101">
        <f t="shared" si="10"/>
        <v>28.057553956834528</v>
      </c>
      <c r="J101">
        <v>27</v>
      </c>
      <c r="K101" s="18">
        <v>37</v>
      </c>
      <c r="L101">
        <v>0</v>
      </c>
      <c r="M101" s="18">
        <v>9</v>
      </c>
      <c r="N101">
        <v>0</v>
      </c>
      <c r="O101" s="18">
        <v>9</v>
      </c>
      <c r="P101">
        <v>100</v>
      </c>
      <c r="Q101" s="18">
        <v>67</v>
      </c>
      <c r="R101">
        <v>543</v>
      </c>
      <c r="S101" s="18">
        <v>80</v>
      </c>
      <c r="T101">
        <f t="shared" si="11"/>
        <v>643</v>
      </c>
      <c r="U101">
        <f t="shared" si="12"/>
        <v>92.517985611510795</v>
      </c>
      <c r="V101">
        <f t="shared" si="13"/>
        <v>643</v>
      </c>
      <c r="W101">
        <f t="shared" si="14"/>
        <v>92.517985611510795</v>
      </c>
      <c r="X101">
        <v>230</v>
      </c>
      <c r="Y101" s="18">
        <v>82</v>
      </c>
      <c r="Z101">
        <f t="shared" si="15"/>
        <v>46</v>
      </c>
      <c r="AA101">
        <v>270</v>
      </c>
      <c r="AB101" s="18">
        <v>94</v>
      </c>
      <c r="AC101">
        <v>125</v>
      </c>
      <c r="AD101" s="18">
        <v>84</v>
      </c>
      <c r="AE101">
        <v>205</v>
      </c>
      <c r="AF101" s="18">
        <v>81</v>
      </c>
      <c r="AG101">
        <v>150</v>
      </c>
      <c r="AH101" s="18">
        <v>78</v>
      </c>
      <c r="AI101">
        <v>20</v>
      </c>
      <c r="AJ101" s="18">
        <v>32</v>
      </c>
      <c r="AK101">
        <v>77400</v>
      </c>
      <c r="AL101" s="18">
        <v>33002</v>
      </c>
      <c r="AM101">
        <v>907</v>
      </c>
      <c r="AN101" s="18">
        <v>163</v>
      </c>
      <c r="AO101">
        <v>253</v>
      </c>
      <c r="AP101" s="18">
        <v>92</v>
      </c>
      <c r="AQ101">
        <v>0</v>
      </c>
      <c r="AR101" s="18">
        <v>9</v>
      </c>
      <c r="AS101">
        <v>117</v>
      </c>
      <c r="AT101" s="18">
        <v>65</v>
      </c>
      <c r="AU101">
        <f t="shared" si="16"/>
        <v>117</v>
      </c>
      <c r="AV101">
        <f t="shared" si="17"/>
        <v>46.245059288537547</v>
      </c>
      <c r="AW101" s="9">
        <v>77203.221042926161</v>
      </c>
      <c r="AX101">
        <v>393</v>
      </c>
      <c r="AY101" s="18">
        <v>95</v>
      </c>
      <c r="AZ101">
        <v>167</v>
      </c>
      <c r="BA101" s="18">
        <v>79</v>
      </c>
      <c r="BB101">
        <v>226</v>
      </c>
      <c r="BC101" s="18">
        <v>94</v>
      </c>
      <c r="BD101">
        <f t="shared" si="18"/>
        <v>42.493638676844789</v>
      </c>
      <c r="BE101">
        <v>38</v>
      </c>
      <c r="BF101" s="18">
        <v>37</v>
      </c>
      <c r="BG101">
        <v>15</v>
      </c>
      <c r="BH101" s="18">
        <v>25</v>
      </c>
      <c r="BI101">
        <v>23</v>
      </c>
      <c r="BJ101" s="18">
        <v>29</v>
      </c>
      <c r="BK101">
        <f t="shared" si="19"/>
        <v>39.473684210526315</v>
      </c>
      <c r="BL101" s="11">
        <v>475</v>
      </c>
      <c r="BM101" s="11">
        <v>5</v>
      </c>
      <c r="BN101" s="11">
        <v>1.0526315789473679</v>
      </c>
    </row>
    <row r="102" spans="1:66" x14ac:dyDescent="0.3">
      <c r="A102" s="5">
        <v>55079009700</v>
      </c>
      <c r="B102" t="s">
        <v>109</v>
      </c>
      <c r="C102">
        <v>423</v>
      </c>
      <c r="D102" s="18">
        <v>62</v>
      </c>
      <c r="E102">
        <v>322</v>
      </c>
      <c r="F102" s="18">
        <v>78</v>
      </c>
      <c r="G102">
        <v>101</v>
      </c>
      <c r="H102" s="18">
        <v>62</v>
      </c>
      <c r="I102">
        <f t="shared" si="10"/>
        <v>23.877068557919621</v>
      </c>
      <c r="J102">
        <v>0</v>
      </c>
      <c r="K102" s="18">
        <v>9</v>
      </c>
      <c r="L102">
        <v>0</v>
      </c>
      <c r="M102" s="18">
        <v>9</v>
      </c>
      <c r="N102">
        <v>0</v>
      </c>
      <c r="O102" s="18">
        <v>9</v>
      </c>
      <c r="P102">
        <v>0</v>
      </c>
      <c r="Q102" s="18">
        <v>9</v>
      </c>
      <c r="R102">
        <v>261</v>
      </c>
      <c r="S102" s="18">
        <v>56</v>
      </c>
      <c r="T102">
        <f t="shared" si="11"/>
        <v>261</v>
      </c>
      <c r="U102">
        <f t="shared" si="12"/>
        <v>61.702127659574465</v>
      </c>
      <c r="V102">
        <f t="shared" si="13"/>
        <v>261</v>
      </c>
      <c r="W102">
        <f t="shared" si="14"/>
        <v>61.702127659574465</v>
      </c>
      <c r="X102">
        <v>101</v>
      </c>
      <c r="Y102" s="18">
        <v>48</v>
      </c>
      <c r="Z102">
        <f t="shared" si="15"/>
        <v>31.366459627329192</v>
      </c>
      <c r="AA102">
        <v>221</v>
      </c>
      <c r="AB102" s="18">
        <v>79</v>
      </c>
      <c r="AC102">
        <v>70</v>
      </c>
      <c r="AD102" s="18">
        <v>55</v>
      </c>
      <c r="AE102">
        <v>109</v>
      </c>
      <c r="AF102" s="18">
        <v>59</v>
      </c>
      <c r="AG102">
        <v>81</v>
      </c>
      <c r="AH102" s="18">
        <v>42</v>
      </c>
      <c r="AI102">
        <v>62</v>
      </c>
      <c r="AJ102" s="18">
        <v>41</v>
      </c>
      <c r="AK102">
        <v>54200</v>
      </c>
      <c r="AL102" s="18">
        <v>7546</v>
      </c>
      <c r="AM102">
        <v>880</v>
      </c>
      <c r="AN102" s="18">
        <v>255</v>
      </c>
      <c r="AO102">
        <v>195</v>
      </c>
      <c r="AP102" s="18">
        <v>76</v>
      </c>
      <c r="AQ102">
        <v>22</v>
      </c>
      <c r="AR102" s="18">
        <v>32</v>
      </c>
      <c r="AS102">
        <v>77</v>
      </c>
      <c r="AT102" s="18">
        <v>54</v>
      </c>
      <c r="AU102">
        <f t="shared" si="16"/>
        <v>99</v>
      </c>
      <c r="AV102">
        <f t="shared" si="17"/>
        <v>50.769230769230766</v>
      </c>
      <c r="AW102" s="9">
        <v>56454.751940856499</v>
      </c>
      <c r="AX102">
        <v>140</v>
      </c>
      <c r="AY102" s="18">
        <v>68</v>
      </c>
      <c r="AZ102">
        <v>37</v>
      </c>
      <c r="BA102" s="18">
        <v>37</v>
      </c>
      <c r="BB102">
        <v>103</v>
      </c>
      <c r="BC102" s="18">
        <v>65</v>
      </c>
      <c r="BD102">
        <f t="shared" si="18"/>
        <v>26.428571428571431</v>
      </c>
      <c r="BE102">
        <v>0</v>
      </c>
      <c r="BF102" s="18">
        <v>9</v>
      </c>
      <c r="BG102">
        <v>0</v>
      </c>
      <c r="BH102" s="18">
        <v>9</v>
      </c>
      <c r="BI102">
        <v>0</v>
      </c>
      <c r="BJ102" s="18">
        <v>9</v>
      </c>
      <c r="BL102" s="11">
        <v>367</v>
      </c>
      <c r="BM102" s="11">
        <v>4</v>
      </c>
      <c r="BN102" s="11">
        <v>1.0899182561307901</v>
      </c>
    </row>
    <row r="103" spans="1:66" x14ac:dyDescent="0.3">
      <c r="A103" s="5">
        <v>55079009800</v>
      </c>
      <c r="B103" t="s">
        <v>110</v>
      </c>
      <c r="C103">
        <v>518</v>
      </c>
      <c r="D103" s="18">
        <v>62</v>
      </c>
      <c r="E103">
        <v>445</v>
      </c>
      <c r="F103" s="18">
        <v>72</v>
      </c>
      <c r="G103">
        <v>73</v>
      </c>
      <c r="H103" s="18">
        <v>38</v>
      </c>
      <c r="I103">
        <f t="shared" si="10"/>
        <v>14.092664092664092</v>
      </c>
      <c r="J103">
        <v>58</v>
      </c>
      <c r="K103" s="18">
        <v>39</v>
      </c>
      <c r="L103">
        <v>16</v>
      </c>
      <c r="M103" s="18">
        <v>13</v>
      </c>
      <c r="N103">
        <v>48</v>
      </c>
      <c r="O103" s="18">
        <v>35</v>
      </c>
      <c r="P103">
        <v>12</v>
      </c>
      <c r="Q103" s="18">
        <v>19</v>
      </c>
      <c r="R103">
        <v>243</v>
      </c>
      <c r="S103" s="18">
        <v>65</v>
      </c>
      <c r="T103">
        <f t="shared" si="11"/>
        <v>255</v>
      </c>
      <c r="U103">
        <f t="shared" si="12"/>
        <v>49.227799227799231</v>
      </c>
      <c r="V103">
        <f t="shared" si="13"/>
        <v>319</v>
      </c>
      <c r="W103">
        <f t="shared" si="14"/>
        <v>61.583011583011583</v>
      </c>
      <c r="X103">
        <v>154</v>
      </c>
      <c r="Y103" s="18">
        <v>53</v>
      </c>
      <c r="Z103">
        <f t="shared" si="15"/>
        <v>34.606741573033709</v>
      </c>
      <c r="AA103">
        <v>291</v>
      </c>
      <c r="AB103" s="18">
        <v>65</v>
      </c>
      <c r="AC103">
        <v>165</v>
      </c>
      <c r="AD103" s="18">
        <v>60</v>
      </c>
      <c r="AE103">
        <v>188</v>
      </c>
      <c r="AF103" s="18">
        <v>68</v>
      </c>
      <c r="AG103">
        <v>51</v>
      </c>
      <c r="AH103" s="18">
        <v>35</v>
      </c>
      <c r="AI103">
        <v>41</v>
      </c>
      <c r="AJ103" s="18">
        <v>33</v>
      </c>
      <c r="AK103">
        <v>78000</v>
      </c>
      <c r="AL103" s="18">
        <v>26804</v>
      </c>
      <c r="AM103">
        <v>871</v>
      </c>
      <c r="AN103" s="18">
        <v>70</v>
      </c>
      <c r="AO103">
        <v>271</v>
      </c>
      <c r="AP103" s="18">
        <v>67</v>
      </c>
      <c r="AQ103">
        <v>17</v>
      </c>
      <c r="AR103" s="18">
        <v>23</v>
      </c>
      <c r="AS103">
        <v>160</v>
      </c>
      <c r="AT103" s="18">
        <v>59</v>
      </c>
      <c r="AU103">
        <f t="shared" si="16"/>
        <v>177</v>
      </c>
      <c r="AV103">
        <f t="shared" si="17"/>
        <v>65.313653136531372</v>
      </c>
      <c r="AW103" s="9">
        <v>58072.531953830199</v>
      </c>
      <c r="AX103">
        <v>344</v>
      </c>
      <c r="AY103" s="18">
        <v>76</v>
      </c>
      <c r="AZ103">
        <v>114</v>
      </c>
      <c r="BA103" s="18">
        <v>48</v>
      </c>
      <c r="BB103">
        <v>230</v>
      </c>
      <c r="BC103" s="18">
        <v>72</v>
      </c>
      <c r="BD103">
        <f t="shared" si="18"/>
        <v>33.139534883720927</v>
      </c>
      <c r="BE103">
        <v>36</v>
      </c>
      <c r="BF103" s="18">
        <v>32</v>
      </c>
      <c r="BG103">
        <v>13</v>
      </c>
      <c r="BH103" s="18">
        <v>20</v>
      </c>
      <c r="BI103">
        <v>23</v>
      </c>
      <c r="BJ103" s="18">
        <v>25</v>
      </c>
      <c r="BK103">
        <f t="shared" si="19"/>
        <v>36.111111111111107</v>
      </c>
      <c r="BL103" s="11">
        <v>328</v>
      </c>
      <c r="BM103" s="11">
        <v>5</v>
      </c>
      <c r="BN103" s="11">
        <v>1.524390243902439</v>
      </c>
    </row>
    <row r="104" spans="1:66" x14ac:dyDescent="0.3">
      <c r="A104" s="5">
        <v>55079009900</v>
      </c>
      <c r="B104" t="s">
        <v>111</v>
      </c>
      <c r="C104">
        <v>495</v>
      </c>
      <c r="D104" s="18">
        <v>81</v>
      </c>
      <c r="E104">
        <v>392</v>
      </c>
      <c r="F104" s="18">
        <v>91</v>
      </c>
      <c r="G104">
        <v>103</v>
      </c>
      <c r="H104" s="18">
        <v>53</v>
      </c>
      <c r="I104">
        <f t="shared" si="10"/>
        <v>20.80808080808081</v>
      </c>
      <c r="J104">
        <v>15</v>
      </c>
      <c r="K104" s="18">
        <v>19</v>
      </c>
      <c r="L104">
        <v>23</v>
      </c>
      <c r="M104" s="18">
        <v>28</v>
      </c>
      <c r="N104">
        <v>79</v>
      </c>
      <c r="O104" s="18">
        <v>53</v>
      </c>
      <c r="P104">
        <v>47</v>
      </c>
      <c r="Q104" s="18">
        <v>44</v>
      </c>
      <c r="R104">
        <v>291</v>
      </c>
      <c r="S104" s="18">
        <v>85</v>
      </c>
      <c r="T104">
        <f t="shared" si="11"/>
        <v>338</v>
      </c>
      <c r="U104">
        <f t="shared" si="12"/>
        <v>68.282828282828277</v>
      </c>
      <c r="V104">
        <f t="shared" si="13"/>
        <v>440</v>
      </c>
      <c r="W104">
        <f t="shared" si="14"/>
        <v>88.888888888888886</v>
      </c>
      <c r="X104">
        <v>130</v>
      </c>
      <c r="Y104" s="18">
        <v>45</v>
      </c>
      <c r="Z104">
        <f t="shared" si="15"/>
        <v>33.163265306122447</v>
      </c>
      <c r="AA104">
        <v>262</v>
      </c>
      <c r="AB104" s="18">
        <v>85</v>
      </c>
      <c r="AC104">
        <v>71</v>
      </c>
      <c r="AD104" s="18">
        <v>37</v>
      </c>
      <c r="AE104">
        <v>214</v>
      </c>
      <c r="AF104" s="18">
        <v>92</v>
      </c>
      <c r="AG104">
        <v>100</v>
      </c>
      <c r="AH104" s="18">
        <v>60</v>
      </c>
      <c r="AI104">
        <v>7</v>
      </c>
      <c r="AJ104" s="18">
        <v>11</v>
      </c>
      <c r="AK104">
        <v>58000</v>
      </c>
      <c r="AL104" s="18">
        <v>15137</v>
      </c>
      <c r="AM104">
        <v>1051</v>
      </c>
      <c r="AN104" s="18">
        <v>475</v>
      </c>
      <c r="AO104">
        <v>177</v>
      </c>
      <c r="AP104" s="18">
        <v>68</v>
      </c>
      <c r="AQ104">
        <v>0</v>
      </c>
      <c r="AR104" s="18">
        <v>9</v>
      </c>
      <c r="AS104">
        <v>105</v>
      </c>
      <c r="AT104" s="18">
        <v>62</v>
      </c>
      <c r="AU104">
        <f t="shared" si="16"/>
        <v>105</v>
      </c>
      <c r="AV104">
        <f t="shared" si="17"/>
        <v>59.322033898305079</v>
      </c>
      <c r="AW104" s="9">
        <v>69140.531062124253</v>
      </c>
      <c r="AX104">
        <v>316</v>
      </c>
      <c r="AY104" s="18">
        <v>91</v>
      </c>
      <c r="AZ104">
        <v>96</v>
      </c>
      <c r="BA104" s="18">
        <v>38</v>
      </c>
      <c r="BB104">
        <v>220</v>
      </c>
      <c r="BC104" s="18">
        <v>87</v>
      </c>
      <c r="BD104">
        <f t="shared" si="18"/>
        <v>30.37974683544304</v>
      </c>
      <c r="BE104">
        <v>63</v>
      </c>
      <c r="BF104" s="18">
        <v>43</v>
      </c>
      <c r="BG104">
        <v>21</v>
      </c>
      <c r="BH104" s="18">
        <v>24</v>
      </c>
      <c r="BI104">
        <v>42</v>
      </c>
      <c r="BJ104" s="18">
        <v>34</v>
      </c>
      <c r="BK104">
        <f t="shared" si="19"/>
        <v>33.333333333333329</v>
      </c>
      <c r="BL104" s="11">
        <v>362</v>
      </c>
      <c r="BM104" s="11">
        <v>8</v>
      </c>
      <c r="BN104" s="11">
        <v>2.2099447513812152</v>
      </c>
    </row>
    <row r="105" spans="1:66" x14ac:dyDescent="0.3">
      <c r="A105" s="5">
        <v>55079010600</v>
      </c>
      <c r="B105" t="s">
        <v>112</v>
      </c>
      <c r="C105">
        <v>528</v>
      </c>
      <c r="D105" s="18">
        <v>73</v>
      </c>
      <c r="E105">
        <v>456</v>
      </c>
      <c r="F105" s="18">
        <v>68</v>
      </c>
      <c r="G105">
        <v>72</v>
      </c>
      <c r="H105" s="18">
        <v>58</v>
      </c>
      <c r="I105">
        <f t="shared" si="10"/>
        <v>13.636363636363635</v>
      </c>
      <c r="J105">
        <v>23</v>
      </c>
      <c r="K105" s="18">
        <v>27</v>
      </c>
      <c r="L105">
        <v>0</v>
      </c>
      <c r="M105" s="18">
        <v>9</v>
      </c>
      <c r="N105">
        <v>0</v>
      </c>
      <c r="O105" s="18">
        <v>9</v>
      </c>
      <c r="P105">
        <v>47</v>
      </c>
      <c r="Q105" s="18">
        <v>42</v>
      </c>
      <c r="R105">
        <v>371</v>
      </c>
      <c r="S105" s="18">
        <v>89</v>
      </c>
      <c r="T105">
        <f t="shared" si="11"/>
        <v>418</v>
      </c>
      <c r="U105">
        <f t="shared" si="12"/>
        <v>79.166666666666657</v>
      </c>
      <c r="V105">
        <f t="shared" si="13"/>
        <v>418</v>
      </c>
      <c r="W105">
        <f t="shared" si="14"/>
        <v>79.166666666666657</v>
      </c>
      <c r="X105">
        <v>204</v>
      </c>
      <c r="Y105" s="18">
        <v>60</v>
      </c>
      <c r="Z105">
        <f t="shared" si="15"/>
        <v>44.736842105263158</v>
      </c>
      <c r="AA105">
        <v>252</v>
      </c>
      <c r="AB105" s="18">
        <v>77</v>
      </c>
      <c r="AC105">
        <v>31</v>
      </c>
      <c r="AD105" s="18">
        <v>30</v>
      </c>
      <c r="AE105">
        <v>248</v>
      </c>
      <c r="AF105" s="18">
        <v>67</v>
      </c>
      <c r="AG105">
        <v>167</v>
      </c>
      <c r="AH105" s="18">
        <v>57</v>
      </c>
      <c r="AI105">
        <v>10</v>
      </c>
      <c r="AJ105" s="18">
        <v>8</v>
      </c>
      <c r="AK105">
        <v>220500</v>
      </c>
      <c r="AL105" s="18">
        <v>41194</v>
      </c>
      <c r="AM105">
        <v>953</v>
      </c>
      <c r="AN105" s="18">
        <v>120</v>
      </c>
      <c r="AO105">
        <v>248</v>
      </c>
      <c r="AP105" s="18">
        <v>78</v>
      </c>
      <c r="AQ105">
        <v>51</v>
      </c>
      <c r="AR105" s="18">
        <v>44</v>
      </c>
      <c r="AS105">
        <v>90</v>
      </c>
      <c r="AT105" s="18">
        <v>63</v>
      </c>
      <c r="AU105">
        <f t="shared" si="16"/>
        <v>141</v>
      </c>
      <c r="AV105">
        <f t="shared" si="17"/>
        <v>56.854838709677423</v>
      </c>
      <c r="AW105" s="9">
        <v>226992.81575898</v>
      </c>
      <c r="AX105">
        <v>121</v>
      </c>
      <c r="AY105" s="18">
        <v>58</v>
      </c>
      <c r="AZ105">
        <v>18</v>
      </c>
      <c r="BA105" s="18">
        <v>17</v>
      </c>
      <c r="BB105">
        <v>103</v>
      </c>
      <c r="BC105" s="18">
        <v>60</v>
      </c>
      <c r="BD105">
        <f t="shared" si="18"/>
        <v>14.87603305785124</v>
      </c>
      <c r="BE105">
        <v>82</v>
      </c>
      <c r="BF105" s="18">
        <v>47</v>
      </c>
      <c r="BG105">
        <v>46</v>
      </c>
      <c r="BH105" s="18">
        <v>31</v>
      </c>
      <c r="BI105">
        <v>36</v>
      </c>
      <c r="BJ105" s="18">
        <v>35</v>
      </c>
      <c r="BK105">
        <f t="shared" si="19"/>
        <v>56.09756097560976</v>
      </c>
      <c r="BL105" s="11">
        <v>303</v>
      </c>
      <c r="BM105" s="11">
        <v>0</v>
      </c>
      <c r="BN105" s="11">
        <v>0</v>
      </c>
    </row>
    <row r="106" spans="1:66" x14ac:dyDescent="0.3">
      <c r="A106" s="5">
        <v>55079010700</v>
      </c>
      <c r="B106" t="s">
        <v>113</v>
      </c>
      <c r="C106">
        <v>1499</v>
      </c>
      <c r="D106" s="18">
        <v>217</v>
      </c>
      <c r="E106">
        <v>1243</v>
      </c>
      <c r="F106" s="18">
        <v>146</v>
      </c>
      <c r="G106">
        <v>256</v>
      </c>
      <c r="H106" s="18">
        <v>211</v>
      </c>
      <c r="I106">
        <f t="shared" si="10"/>
        <v>17.07805203468979</v>
      </c>
      <c r="J106">
        <v>39</v>
      </c>
      <c r="K106" s="18">
        <v>32</v>
      </c>
      <c r="L106">
        <v>40</v>
      </c>
      <c r="M106" s="18">
        <v>41</v>
      </c>
      <c r="N106">
        <v>104</v>
      </c>
      <c r="O106" s="18">
        <v>52</v>
      </c>
      <c r="P106">
        <v>108</v>
      </c>
      <c r="Q106" s="18">
        <v>79</v>
      </c>
      <c r="R106">
        <v>637</v>
      </c>
      <c r="S106" s="18">
        <v>139</v>
      </c>
      <c r="T106">
        <f t="shared" si="11"/>
        <v>745</v>
      </c>
      <c r="U106">
        <f t="shared" si="12"/>
        <v>49.69979986657772</v>
      </c>
      <c r="V106">
        <f t="shared" si="13"/>
        <v>889</v>
      </c>
      <c r="W106">
        <f t="shared" si="14"/>
        <v>59.30620413609072</v>
      </c>
      <c r="X106">
        <v>516</v>
      </c>
      <c r="Y106" s="18">
        <v>95</v>
      </c>
      <c r="Z106">
        <f t="shared" si="15"/>
        <v>41.512469831053899</v>
      </c>
      <c r="AA106">
        <v>727</v>
      </c>
      <c r="AB106" s="18">
        <v>147</v>
      </c>
      <c r="AC106">
        <v>109</v>
      </c>
      <c r="AD106" s="18">
        <v>77</v>
      </c>
      <c r="AE106">
        <v>681</v>
      </c>
      <c r="AF106" s="18">
        <v>144</v>
      </c>
      <c r="AG106">
        <v>381</v>
      </c>
      <c r="AH106" s="18">
        <v>96</v>
      </c>
      <c r="AI106">
        <v>72</v>
      </c>
      <c r="AJ106" s="18">
        <v>46</v>
      </c>
      <c r="AK106">
        <v>202800</v>
      </c>
      <c r="AL106" s="18">
        <v>27101</v>
      </c>
      <c r="AM106">
        <v>1261</v>
      </c>
      <c r="AN106" s="18">
        <v>109</v>
      </c>
      <c r="AO106">
        <v>727</v>
      </c>
      <c r="AP106" s="18">
        <v>147</v>
      </c>
      <c r="AQ106">
        <v>47</v>
      </c>
      <c r="AR106" s="18">
        <v>31</v>
      </c>
      <c r="AS106">
        <v>275</v>
      </c>
      <c r="AT106" s="18">
        <v>96</v>
      </c>
      <c r="AU106">
        <f t="shared" si="16"/>
        <v>322</v>
      </c>
      <c r="AV106">
        <f t="shared" si="17"/>
        <v>44.291609353507567</v>
      </c>
      <c r="AW106" s="9">
        <v>221786.558516802</v>
      </c>
      <c r="AX106">
        <v>97</v>
      </c>
      <c r="AY106" s="18">
        <v>93</v>
      </c>
      <c r="AZ106">
        <v>0</v>
      </c>
      <c r="BA106" s="18">
        <v>9</v>
      </c>
      <c r="BB106">
        <v>97</v>
      </c>
      <c r="BC106" s="18">
        <v>93</v>
      </c>
      <c r="BD106">
        <f t="shared" si="18"/>
        <v>0</v>
      </c>
      <c r="BE106">
        <v>146</v>
      </c>
      <c r="BF106" s="18">
        <v>80</v>
      </c>
      <c r="BG106">
        <v>73</v>
      </c>
      <c r="BH106" s="18">
        <v>51</v>
      </c>
      <c r="BI106">
        <v>73</v>
      </c>
      <c r="BJ106" s="18">
        <v>61</v>
      </c>
      <c r="BK106">
        <f t="shared" si="19"/>
        <v>50</v>
      </c>
      <c r="BL106" s="11">
        <v>444</v>
      </c>
      <c r="BM106" s="11">
        <v>1</v>
      </c>
      <c r="BN106" s="11">
        <v>0.2252252252252252</v>
      </c>
    </row>
    <row r="107" spans="1:66" x14ac:dyDescent="0.3">
      <c r="A107" s="5">
        <v>55079010800</v>
      </c>
      <c r="B107" t="s">
        <v>114</v>
      </c>
      <c r="C107">
        <v>1613</v>
      </c>
      <c r="D107" s="18">
        <v>146</v>
      </c>
      <c r="E107">
        <v>1472</v>
      </c>
      <c r="F107" s="18">
        <v>137</v>
      </c>
      <c r="G107">
        <v>141</v>
      </c>
      <c r="H107" s="18">
        <v>102</v>
      </c>
      <c r="I107">
        <f t="shared" si="10"/>
        <v>8.7414755114693108</v>
      </c>
      <c r="J107">
        <v>102</v>
      </c>
      <c r="K107" s="18">
        <v>62</v>
      </c>
      <c r="L107">
        <v>151</v>
      </c>
      <c r="M107" s="18">
        <v>64</v>
      </c>
      <c r="N107">
        <v>232</v>
      </c>
      <c r="O107" s="18">
        <v>95</v>
      </c>
      <c r="P107">
        <v>63</v>
      </c>
      <c r="Q107" s="18">
        <v>37</v>
      </c>
      <c r="R107">
        <v>688</v>
      </c>
      <c r="S107" s="18">
        <v>142</v>
      </c>
      <c r="T107">
        <f t="shared" si="11"/>
        <v>751</v>
      </c>
      <c r="U107">
        <f t="shared" si="12"/>
        <v>46.559206447613143</v>
      </c>
      <c r="V107">
        <f t="shared" si="13"/>
        <v>1134</v>
      </c>
      <c r="W107">
        <f t="shared" si="14"/>
        <v>70.303781773093604</v>
      </c>
      <c r="X107">
        <v>278</v>
      </c>
      <c r="Y107" s="18">
        <v>92</v>
      </c>
      <c r="Z107">
        <f t="shared" si="15"/>
        <v>18.885869565217391</v>
      </c>
      <c r="AA107">
        <v>1194</v>
      </c>
      <c r="AB107" s="18">
        <v>131</v>
      </c>
      <c r="AC107">
        <v>376</v>
      </c>
      <c r="AD107" s="18">
        <v>107</v>
      </c>
      <c r="AE107">
        <v>735</v>
      </c>
      <c r="AF107" s="18">
        <v>160</v>
      </c>
      <c r="AG107">
        <v>244</v>
      </c>
      <c r="AH107" s="18">
        <v>77</v>
      </c>
      <c r="AI107">
        <v>117</v>
      </c>
      <c r="AJ107" s="18">
        <v>88</v>
      </c>
      <c r="AK107">
        <v>297500</v>
      </c>
      <c r="AL107" s="18">
        <v>110417</v>
      </c>
      <c r="AM107">
        <v>952</v>
      </c>
      <c r="AN107" s="18">
        <v>60</v>
      </c>
      <c r="AO107">
        <v>1179</v>
      </c>
      <c r="AP107" s="18">
        <v>135</v>
      </c>
      <c r="AQ107">
        <v>182</v>
      </c>
      <c r="AR107" s="18">
        <v>106</v>
      </c>
      <c r="AS107">
        <v>433</v>
      </c>
      <c r="AT107" s="18">
        <v>114</v>
      </c>
      <c r="AU107">
        <f t="shared" si="16"/>
        <v>615</v>
      </c>
      <c r="AV107">
        <f t="shared" si="17"/>
        <v>52.162849872773542</v>
      </c>
      <c r="AW107" s="9">
        <v>306769.95798319299</v>
      </c>
      <c r="AX107">
        <v>105</v>
      </c>
      <c r="AY107" s="18">
        <v>94</v>
      </c>
      <c r="AZ107">
        <v>0</v>
      </c>
      <c r="BA107" s="18">
        <v>9</v>
      </c>
      <c r="BB107">
        <v>105</v>
      </c>
      <c r="BC107" s="18">
        <v>94</v>
      </c>
      <c r="BD107">
        <f t="shared" si="18"/>
        <v>0</v>
      </c>
      <c r="BE107">
        <v>108</v>
      </c>
      <c r="BF107" s="18">
        <v>71</v>
      </c>
      <c r="BG107">
        <v>8</v>
      </c>
      <c r="BH107" s="18">
        <v>14</v>
      </c>
      <c r="BI107">
        <v>100</v>
      </c>
      <c r="BJ107" s="18">
        <v>69</v>
      </c>
      <c r="BK107">
        <f t="shared" si="19"/>
        <v>7.4074074074074066</v>
      </c>
      <c r="BL107" s="11">
        <v>259</v>
      </c>
      <c r="BM107" s="11">
        <v>0</v>
      </c>
      <c r="BN107" s="11">
        <v>0</v>
      </c>
    </row>
    <row r="108" spans="1:66" x14ac:dyDescent="0.3">
      <c r="A108" s="5">
        <v>55079011000</v>
      </c>
      <c r="B108" t="s">
        <v>115</v>
      </c>
      <c r="C108">
        <v>2638</v>
      </c>
      <c r="D108" s="18">
        <v>259</v>
      </c>
      <c r="E108">
        <v>2480</v>
      </c>
      <c r="F108" s="18">
        <v>274</v>
      </c>
      <c r="G108">
        <v>158</v>
      </c>
      <c r="H108" s="18">
        <v>127</v>
      </c>
      <c r="I108">
        <f t="shared" si="10"/>
        <v>5.9893858984078845</v>
      </c>
      <c r="J108">
        <v>171</v>
      </c>
      <c r="K108" s="18">
        <v>104</v>
      </c>
      <c r="L108">
        <v>284</v>
      </c>
      <c r="M108" s="18">
        <v>125</v>
      </c>
      <c r="N108">
        <v>287</v>
      </c>
      <c r="O108" s="18">
        <v>192</v>
      </c>
      <c r="P108">
        <v>0</v>
      </c>
      <c r="Q108" s="18">
        <v>9</v>
      </c>
      <c r="R108">
        <v>988</v>
      </c>
      <c r="S108" s="18">
        <v>255</v>
      </c>
      <c r="T108">
        <f t="shared" si="11"/>
        <v>988</v>
      </c>
      <c r="U108">
        <f t="shared" si="12"/>
        <v>37.452615617892342</v>
      </c>
      <c r="V108">
        <f t="shared" si="13"/>
        <v>1559</v>
      </c>
      <c r="W108">
        <f t="shared" si="14"/>
        <v>59.097801364670197</v>
      </c>
      <c r="X108">
        <v>340</v>
      </c>
      <c r="Y108" s="18">
        <v>158</v>
      </c>
      <c r="Z108">
        <f t="shared" si="15"/>
        <v>13.709677419354838</v>
      </c>
      <c r="AA108">
        <v>2140</v>
      </c>
      <c r="AB108" s="18">
        <v>283</v>
      </c>
      <c r="AC108">
        <v>913</v>
      </c>
      <c r="AD108" s="18">
        <v>261</v>
      </c>
      <c r="AE108">
        <v>1237</v>
      </c>
      <c r="AF108" s="18">
        <v>293</v>
      </c>
      <c r="AG108">
        <v>301</v>
      </c>
      <c r="AH108" s="18">
        <v>153</v>
      </c>
      <c r="AI108">
        <v>29</v>
      </c>
      <c r="AJ108" s="18">
        <v>31</v>
      </c>
      <c r="AK108">
        <v>405800</v>
      </c>
      <c r="AL108" s="18">
        <v>91191</v>
      </c>
      <c r="AM108">
        <v>869</v>
      </c>
      <c r="AN108" s="18">
        <v>55</v>
      </c>
      <c r="AO108">
        <v>2016</v>
      </c>
      <c r="AP108" s="18">
        <v>302</v>
      </c>
      <c r="AQ108">
        <v>90</v>
      </c>
      <c r="AR108" s="18">
        <v>80</v>
      </c>
      <c r="AS108">
        <v>773</v>
      </c>
      <c r="AT108" s="18">
        <v>246</v>
      </c>
      <c r="AU108">
        <f t="shared" si="16"/>
        <v>863</v>
      </c>
      <c r="AV108">
        <f t="shared" si="17"/>
        <v>42.807539682539684</v>
      </c>
      <c r="AW108" s="9">
        <v>335554.3663713485</v>
      </c>
      <c r="AX108">
        <v>398</v>
      </c>
      <c r="AY108" s="18">
        <v>201</v>
      </c>
      <c r="AZ108">
        <v>0</v>
      </c>
      <c r="BA108" s="18">
        <v>9</v>
      </c>
      <c r="BB108">
        <v>398</v>
      </c>
      <c r="BC108" s="18">
        <v>201</v>
      </c>
      <c r="BD108">
        <f t="shared" si="18"/>
        <v>0</v>
      </c>
      <c r="BE108">
        <v>110</v>
      </c>
      <c r="BF108" s="18">
        <v>78</v>
      </c>
      <c r="BG108">
        <v>17</v>
      </c>
      <c r="BH108" s="18">
        <v>28</v>
      </c>
      <c r="BI108">
        <v>93</v>
      </c>
      <c r="BJ108" s="18">
        <v>73</v>
      </c>
      <c r="BK108">
        <f t="shared" si="19"/>
        <v>15.454545454545453</v>
      </c>
      <c r="BL108" s="11">
        <v>194</v>
      </c>
      <c r="BM108" s="11">
        <v>4</v>
      </c>
      <c r="BN108" s="11">
        <v>2.061855670103093</v>
      </c>
    </row>
    <row r="109" spans="1:66" x14ac:dyDescent="0.3">
      <c r="A109" s="5">
        <v>55079011100</v>
      </c>
      <c r="B109" t="s">
        <v>116</v>
      </c>
      <c r="C109">
        <v>904</v>
      </c>
      <c r="D109" s="18">
        <v>94</v>
      </c>
      <c r="E109">
        <v>857</v>
      </c>
      <c r="F109" s="18">
        <v>98</v>
      </c>
      <c r="G109">
        <v>47</v>
      </c>
      <c r="H109" s="18">
        <v>45</v>
      </c>
      <c r="I109">
        <f t="shared" si="10"/>
        <v>5.1991150442477876</v>
      </c>
      <c r="J109">
        <v>13</v>
      </c>
      <c r="K109" s="18">
        <v>15</v>
      </c>
      <c r="L109">
        <v>108</v>
      </c>
      <c r="M109" s="18">
        <v>53</v>
      </c>
      <c r="N109">
        <v>41</v>
      </c>
      <c r="O109" s="18">
        <v>31</v>
      </c>
      <c r="P109">
        <v>54</v>
      </c>
      <c r="Q109" s="18">
        <v>37</v>
      </c>
      <c r="R109">
        <v>517</v>
      </c>
      <c r="S109" s="18">
        <v>96</v>
      </c>
      <c r="T109">
        <f t="shared" si="11"/>
        <v>571</v>
      </c>
      <c r="U109">
        <f t="shared" si="12"/>
        <v>63.163716814159287</v>
      </c>
      <c r="V109">
        <f t="shared" si="13"/>
        <v>720</v>
      </c>
      <c r="W109">
        <f t="shared" si="14"/>
        <v>79.646017699115049</v>
      </c>
      <c r="X109">
        <v>124</v>
      </c>
      <c r="Y109" s="18">
        <v>36</v>
      </c>
      <c r="Z109">
        <f t="shared" si="15"/>
        <v>14.469078179696615</v>
      </c>
      <c r="AA109">
        <v>733</v>
      </c>
      <c r="AB109" s="18">
        <v>100</v>
      </c>
      <c r="AC109">
        <v>186</v>
      </c>
      <c r="AD109" s="18">
        <v>72</v>
      </c>
      <c r="AE109">
        <v>422</v>
      </c>
      <c r="AF109" s="18">
        <v>113</v>
      </c>
      <c r="AG109">
        <v>246</v>
      </c>
      <c r="AH109" s="18">
        <v>81</v>
      </c>
      <c r="AI109">
        <v>3</v>
      </c>
      <c r="AJ109" s="18">
        <v>5</v>
      </c>
      <c r="AK109">
        <v>249100</v>
      </c>
      <c r="AL109" s="18">
        <v>21709</v>
      </c>
      <c r="AM109">
        <v>999</v>
      </c>
      <c r="AN109" s="18">
        <v>116</v>
      </c>
      <c r="AO109">
        <v>704</v>
      </c>
      <c r="AP109" s="18">
        <v>100</v>
      </c>
      <c r="AQ109">
        <v>55</v>
      </c>
      <c r="AR109" s="18">
        <v>37</v>
      </c>
      <c r="AS109">
        <v>245</v>
      </c>
      <c r="AT109" s="18">
        <v>78</v>
      </c>
      <c r="AU109">
        <f t="shared" si="16"/>
        <v>300</v>
      </c>
      <c r="AV109">
        <f t="shared" si="17"/>
        <v>42.613636363636367</v>
      </c>
      <c r="AW109" s="9">
        <v>318568.80252100801</v>
      </c>
      <c r="AX109">
        <v>67</v>
      </c>
      <c r="AY109" s="18">
        <v>39</v>
      </c>
      <c r="AZ109">
        <v>0</v>
      </c>
      <c r="BA109" s="18">
        <v>9</v>
      </c>
      <c r="BB109">
        <v>67</v>
      </c>
      <c r="BC109" s="18">
        <v>39</v>
      </c>
      <c r="BD109">
        <f t="shared" si="18"/>
        <v>0</v>
      </c>
      <c r="BE109">
        <v>59</v>
      </c>
      <c r="BF109" s="18">
        <v>40</v>
      </c>
      <c r="BG109">
        <v>10</v>
      </c>
      <c r="BH109" s="18">
        <v>16</v>
      </c>
      <c r="BI109">
        <v>49</v>
      </c>
      <c r="BJ109" s="18">
        <v>33</v>
      </c>
      <c r="BK109">
        <f t="shared" si="19"/>
        <v>16.949152542372879</v>
      </c>
      <c r="BL109" s="11">
        <v>122</v>
      </c>
      <c r="BM109" s="11">
        <v>0</v>
      </c>
      <c r="BN109" s="11">
        <v>0</v>
      </c>
    </row>
    <row r="110" spans="1:66" x14ac:dyDescent="0.3">
      <c r="A110" s="5">
        <v>55079011200</v>
      </c>
      <c r="B110" t="s">
        <v>117</v>
      </c>
      <c r="C110">
        <v>1743</v>
      </c>
      <c r="D110" s="18">
        <v>154</v>
      </c>
      <c r="E110">
        <v>1598</v>
      </c>
      <c r="F110" s="18">
        <v>167</v>
      </c>
      <c r="G110">
        <v>145</v>
      </c>
      <c r="H110" s="18">
        <v>96</v>
      </c>
      <c r="I110">
        <f t="shared" si="10"/>
        <v>8.3189902467010892</v>
      </c>
      <c r="J110">
        <v>239</v>
      </c>
      <c r="K110" s="18">
        <v>109</v>
      </c>
      <c r="L110">
        <v>132</v>
      </c>
      <c r="M110" s="18">
        <v>69</v>
      </c>
      <c r="N110">
        <v>52</v>
      </c>
      <c r="O110" s="18">
        <v>38</v>
      </c>
      <c r="P110">
        <v>62</v>
      </c>
      <c r="Q110" s="18">
        <v>56</v>
      </c>
      <c r="R110">
        <v>645</v>
      </c>
      <c r="S110" s="18">
        <v>136</v>
      </c>
      <c r="T110">
        <f t="shared" si="11"/>
        <v>707</v>
      </c>
      <c r="U110">
        <f t="shared" si="12"/>
        <v>40.562248995983936</v>
      </c>
      <c r="V110">
        <f t="shared" si="13"/>
        <v>891</v>
      </c>
      <c r="W110">
        <f t="shared" si="14"/>
        <v>51.118760757314973</v>
      </c>
      <c r="X110">
        <v>486</v>
      </c>
      <c r="Y110" s="18">
        <v>146</v>
      </c>
      <c r="Z110">
        <f t="shared" si="15"/>
        <v>30.413016270337923</v>
      </c>
      <c r="AA110">
        <v>1112</v>
      </c>
      <c r="AB110" s="18">
        <v>149</v>
      </c>
      <c r="AC110">
        <v>313</v>
      </c>
      <c r="AD110" s="18">
        <v>127</v>
      </c>
      <c r="AE110">
        <v>868</v>
      </c>
      <c r="AF110" s="18">
        <v>161</v>
      </c>
      <c r="AG110">
        <v>352</v>
      </c>
      <c r="AH110" s="18">
        <v>116</v>
      </c>
      <c r="AI110">
        <v>65</v>
      </c>
      <c r="AJ110" s="18">
        <v>47</v>
      </c>
      <c r="AK110">
        <v>290000</v>
      </c>
      <c r="AL110" s="18">
        <v>60935</v>
      </c>
      <c r="AM110">
        <v>1151</v>
      </c>
      <c r="AN110" s="18">
        <v>82</v>
      </c>
      <c r="AO110">
        <v>1094</v>
      </c>
      <c r="AP110" s="18">
        <v>151</v>
      </c>
      <c r="AQ110">
        <v>144</v>
      </c>
      <c r="AR110" s="18">
        <v>103</v>
      </c>
      <c r="AS110">
        <v>395</v>
      </c>
      <c r="AT110" s="18">
        <v>112</v>
      </c>
      <c r="AU110">
        <f t="shared" si="16"/>
        <v>539</v>
      </c>
      <c r="AV110">
        <f t="shared" si="17"/>
        <v>49.268738574040221</v>
      </c>
      <c r="AW110" s="9">
        <v>312111.73081969249</v>
      </c>
      <c r="AX110">
        <v>136</v>
      </c>
      <c r="AY110" s="18">
        <v>98</v>
      </c>
      <c r="AZ110">
        <v>1</v>
      </c>
      <c r="BA110" s="18">
        <v>2</v>
      </c>
      <c r="BB110">
        <v>135</v>
      </c>
      <c r="BC110" s="18">
        <v>97</v>
      </c>
      <c r="BD110">
        <f t="shared" si="18"/>
        <v>0.73529411764705876</v>
      </c>
      <c r="BE110">
        <v>141</v>
      </c>
      <c r="BF110" s="18">
        <v>113</v>
      </c>
      <c r="BG110">
        <v>83</v>
      </c>
      <c r="BH110" s="18">
        <v>105</v>
      </c>
      <c r="BI110">
        <v>58</v>
      </c>
      <c r="BJ110" s="18">
        <v>40</v>
      </c>
      <c r="BK110">
        <f t="shared" si="19"/>
        <v>58.865248226950349</v>
      </c>
      <c r="BL110" s="11">
        <v>349</v>
      </c>
      <c r="BM110" s="11">
        <v>0</v>
      </c>
      <c r="BN110" s="11">
        <v>0</v>
      </c>
    </row>
    <row r="111" spans="1:66" x14ac:dyDescent="0.3">
      <c r="A111" s="5">
        <v>55079011300</v>
      </c>
      <c r="B111" t="s">
        <v>118</v>
      </c>
      <c r="C111">
        <v>1797</v>
      </c>
      <c r="D111" s="18">
        <v>137</v>
      </c>
      <c r="E111">
        <v>1616</v>
      </c>
      <c r="F111" s="18">
        <v>166</v>
      </c>
      <c r="G111">
        <v>181</v>
      </c>
      <c r="H111" s="18">
        <v>109</v>
      </c>
      <c r="I111">
        <f t="shared" si="10"/>
        <v>10.072342793544797</v>
      </c>
      <c r="J111">
        <v>166</v>
      </c>
      <c r="K111" s="18">
        <v>76</v>
      </c>
      <c r="L111">
        <v>74</v>
      </c>
      <c r="M111" s="18">
        <v>45</v>
      </c>
      <c r="N111">
        <v>37</v>
      </c>
      <c r="O111" s="18">
        <v>44</v>
      </c>
      <c r="P111">
        <v>7</v>
      </c>
      <c r="Q111" s="18">
        <v>11</v>
      </c>
      <c r="R111">
        <v>290</v>
      </c>
      <c r="S111" s="18">
        <v>111</v>
      </c>
      <c r="T111">
        <f t="shared" si="11"/>
        <v>297</v>
      </c>
      <c r="U111">
        <f t="shared" si="12"/>
        <v>16.527545909849749</v>
      </c>
      <c r="V111">
        <f t="shared" si="13"/>
        <v>408</v>
      </c>
      <c r="W111">
        <f t="shared" si="14"/>
        <v>22.70450751252087</v>
      </c>
      <c r="X111">
        <v>211</v>
      </c>
      <c r="Y111" s="18">
        <v>55</v>
      </c>
      <c r="Z111">
        <f t="shared" si="15"/>
        <v>13.056930693069308</v>
      </c>
      <c r="AA111">
        <v>1405</v>
      </c>
      <c r="AB111" s="18">
        <v>160</v>
      </c>
      <c r="AC111">
        <v>347</v>
      </c>
      <c r="AD111" s="18">
        <v>110</v>
      </c>
      <c r="AE111">
        <v>865</v>
      </c>
      <c r="AF111" s="18">
        <v>172</v>
      </c>
      <c r="AG111">
        <v>314</v>
      </c>
      <c r="AH111" s="18">
        <v>98</v>
      </c>
      <c r="AI111">
        <v>90</v>
      </c>
      <c r="AJ111" s="18">
        <v>95</v>
      </c>
      <c r="AK111">
        <v>275500</v>
      </c>
      <c r="AL111" s="18">
        <v>15971</v>
      </c>
      <c r="AM111">
        <v>1656</v>
      </c>
      <c r="AN111" s="18">
        <v>145</v>
      </c>
      <c r="AO111">
        <v>1357</v>
      </c>
      <c r="AP111" s="18">
        <v>166</v>
      </c>
      <c r="AQ111">
        <v>101</v>
      </c>
      <c r="AR111" s="18">
        <v>52</v>
      </c>
      <c r="AS111">
        <v>281</v>
      </c>
      <c r="AT111" s="18">
        <v>106</v>
      </c>
      <c r="AU111">
        <f t="shared" si="16"/>
        <v>382</v>
      </c>
      <c r="AV111">
        <f t="shared" si="17"/>
        <v>28.150331613854089</v>
      </c>
      <c r="AW111" s="9">
        <v>373100</v>
      </c>
      <c r="AX111">
        <v>210</v>
      </c>
      <c r="AY111" s="18">
        <v>128</v>
      </c>
      <c r="AZ111">
        <v>0</v>
      </c>
      <c r="BA111" s="18">
        <v>9</v>
      </c>
      <c r="BB111">
        <v>210</v>
      </c>
      <c r="BC111" s="18">
        <v>128</v>
      </c>
      <c r="BD111">
        <f t="shared" si="18"/>
        <v>0</v>
      </c>
      <c r="BE111">
        <v>146</v>
      </c>
      <c r="BF111" s="18">
        <v>100</v>
      </c>
      <c r="BG111">
        <v>0</v>
      </c>
      <c r="BH111" s="18">
        <v>9</v>
      </c>
      <c r="BI111">
        <v>146</v>
      </c>
      <c r="BJ111" s="18">
        <v>100</v>
      </c>
      <c r="BK111">
        <f t="shared" si="19"/>
        <v>0</v>
      </c>
      <c r="BL111" s="11">
        <v>94</v>
      </c>
      <c r="BM111" s="11">
        <v>0</v>
      </c>
      <c r="BN111" s="11">
        <v>0</v>
      </c>
    </row>
    <row r="112" spans="1:66" x14ac:dyDescent="0.3">
      <c r="A112" s="5">
        <v>55079011400</v>
      </c>
      <c r="B112" t="s">
        <v>119</v>
      </c>
      <c r="C112">
        <v>1041</v>
      </c>
      <c r="D112" s="18">
        <v>154</v>
      </c>
      <c r="E112">
        <v>905</v>
      </c>
      <c r="F112" s="18">
        <v>147</v>
      </c>
      <c r="G112">
        <v>136</v>
      </c>
      <c r="H112" s="18">
        <v>85</v>
      </c>
      <c r="I112">
        <f t="shared" si="10"/>
        <v>13.064361191162345</v>
      </c>
      <c r="J112">
        <v>46</v>
      </c>
      <c r="K112" s="18">
        <v>36</v>
      </c>
      <c r="L112">
        <v>4</v>
      </c>
      <c r="M112" s="18">
        <v>7</v>
      </c>
      <c r="N112">
        <v>25</v>
      </c>
      <c r="O112" s="18">
        <v>33</v>
      </c>
      <c r="P112">
        <v>56</v>
      </c>
      <c r="Q112" s="18">
        <v>33</v>
      </c>
      <c r="R112">
        <v>473</v>
      </c>
      <c r="S112" s="18">
        <v>116</v>
      </c>
      <c r="T112">
        <f t="shared" si="11"/>
        <v>529</v>
      </c>
      <c r="U112">
        <f t="shared" si="12"/>
        <v>50.816522574447646</v>
      </c>
      <c r="V112">
        <f t="shared" si="13"/>
        <v>558</v>
      </c>
      <c r="W112">
        <f t="shared" si="14"/>
        <v>53.602305475504316</v>
      </c>
      <c r="X112">
        <v>337</v>
      </c>
      <c r="Y112" s="18">
        <v>118</v>
      </c>
      <c r="Z112">
        <f t="shared" si="15"/>
        <v>37.237569060773481</v>
      </c>
      <c r="AA112">
        <v>568</v>
      </c>
      <c r="AB112" s="18">
        <v>110</v>
      </c>
      <c r="AC112">
        <v>54</v>
      </c>
      <c r="AD112" s="18">
        <v>40</v>
      </c>
      <c r="AE112">
        <v>618</v>
      </c>
      <c r="AF112" s="18">
        <v>136</v>
      </c>
      <c r="AG112">
        <v>210</v>
      </c>
      <c r="AH112" s="18">
        <v>75</v>
      </c>
      <c r="AI112">
        <v>23</v>
      </c>
      <c r="AJ112" s="18">
        <v>20</v>
      </c>
      <c r="AK112">
        <v>279700</v>
      </c>
      <c r="AL112" s="18">
        <v>25458</v>
      </c>
      <c r="AM112">
        <v>1174</v>
      </c>
      <c r="AN112" s="18">
        <v>251</v>
      </c>
      <c r="AO112">
        <v>536</v>
      </c>
      <c r="AP112" s="18">
        <v>107</v>
      </c>
      <c r="AQ112">
        <v>40</v>
      </c>
      <c r="AR112" s="18">
        <v>23</v>
      </c>
      <c r="AS112">
        <v>160</v>
      </c>
      <c r="AT112" s="18">
        <v>121</v>
      </c>
      <c r="AU112">
        <f t="shared" si="16"/>
        <v>200</v>
      </c>
      <c r="AV112">
        <f t="shared" si="17"/>
        <v>37.313432835820898</v>
      </c>
      <c r="AW112" s="9">
        <v>314570.140280561</v>
      </c>
      <c r="AX112">
        <v>202</v>
      </c>
      <c r="AY112" s="18">
        <v>124</v>
      </c>
      <c r="AZ112">
        <v>5</v>
      </c>
      <c r="BA112" s="18">
        <v>7</v>
      </c>
      <c r="BB112">
        <v>197</v>
      </c>
      <c r="BC112" s="18">
        <v>123</v>
      </c>
      <c r="BD112">
        <f t="shared" si="18"/>
        <v>2.4752475247524752</v>
      </c>
      <c r="BE112">
        <v>62</v>
      </c>
      <c r="BF112" s="18">
        <v>47</v>
      </c>
      <c r="BG112">
        <v>41</v>
      </c>
      <c r="BH112" s="18">
        <v>44</v>
      </c>
      <c r="BI112">
        <v>21</v>
      </c>
      <c r="BJ112" s="18">
        <v>18</v>
      </c>
      <c r="BK112">
        <f t="shared" si="19"/>
        <v>66.129032258064512</v>
      </c>
      <c r="BL112" s="11">
        <v>146</v>
      </c>
      <c r="BM112" s="11">
        <v>0</v>
      </c>
      <c r="BN112" s="11">
        <v>0</v>
      </c>
    </row>
    <row r="113" spans="1:66" x14ac:dyDescent="0.3">
      <c r="A113" s="5">
        <v>55079012200</v>
      </c>
      <c r="B113" t="s">
        <v>120</v>
      </c>
      <c r="C113">
        <v>753</v>
      </c>
      <c r="D113" s="18">
        <v>78</v>
      </c>
      <c r="E113">
        <v>572</v>
      </c>
      <c r="F113" s="18">
        <v>98</v>
      </c>
      <c r="G113">
        <v>181</v>
      </c>
      <c r="H113" s="18">
        <v>69</v>
      </c>
      <c r="I113">
        <f t="shared" si="10"/>
        <v>24.037184594953519</v>
      </c>
      <c r="J113">
        <v>0</v>
      </c>
      <c r="K113" s="18">
        <v>9</v>
      </c>
      <c r="L113">
        <v>37</v>
      </c>
      <c r="M113" s="18">
        <v>31</v>
      </c>
      <c r="N113">
        <v>24</v>
      </c>
      <c r="O113" s="18">
        <v>30</v>
      </c>
      <c r="P113">
        <v>101</v>
      </c>
      <c r="Q113" s="18">
        <v>47</v>
      </c>
      <c r="R113">
        <v>563</v>
      </c>
      <c r="S113" s="18">
        <v>97</v>
      </c>
      <c r="T113">
        <f t="shared" si="11"/>
        <v>664</v>
      </c>
      <c r="U113">
        <f t="shared" si="12"/>
        <v>88.180610889774229</v>
      </c>
      <c r="V113">
        <f t="shared" si="13"/>
        <v>725</v>
      </c>
      <c r="W113">
        <f t="shared" si="14"/>
        <v>96.281540504648078</v>
      </c>
      <c r="X113">
        <v>200</v>
      </c>
      <c r="Y113" s="18">
        <v>77</v>
      </c>
      <c r="Z113">
        <f t="shared" si="15"/>
        <v>34.965034965034967</v>
      </c>
      <c r="AA113">
        <v>372</v>
      </c>
      <c r="AB113" s="18">
        <v>74</v>
      </c>
      <c r="AC113">
        <v>199</v>
      </c>
      <c r="AD113" s="18">
        <v>71</v>
      </c>
      <c r="AE113">
        <v>170</v>
      </c>
      <c r="AF113" s="18">
        <v>53</v>
      </c>
      <c r="AG113">
        <v>86</v>
      </c>
      <c r="AH113" s="18">
        <v>32</v>
      </c>
      <c r="AI113">
        <v>117</v>
      </c>
      <c r="AJ113" s="18">
        <v>69</v>
      </c>
      <c r="AK113">
        <v>94700</v>
      </c>
      <c r="AL113" s="18">
        <v>13686</v>
      </c>
      <c r="AM113">
        <v>840</v>
      </c>
      <c r="AN113" s="18">
        <v>105</v>
      </c>
      <c r="AO113">
        <v>357</v>
      </c>
      <c r="AP113" s="18">
        <v>72</v>
      </c>
      <c r="AQ113">
        <v>24</v>
      </c>
      <c r="AR113" s="18">
        <v>27</v>
      </c>
      <c r="AS113">
        <v>198</v>
      </c>
      <c r="AT113" s="18">
        <v>71</v>
      </c>
      <c r="AU113">
        <f t="shared" si="16"/>
        <v>222</v>
      </c>
      <c r="AV113">
        <f t="shared" si="17"/>
        <v>62.184873949579831</v>
      </c>
      <c r="AW113" s="9">
        <v>82487.662825651292</v>
      </c>
      <c r="AX113">
        <v>242</v>
      </c>
      <c r="AY113" s="18">
        <v>72</v>
      </c>
      <c r="AZ113">
        <v>11</v>
      </c>
      <c r="BA113" s="18">
        <v>11</v>
      </c>
      <c r="BB113">
        <v>231</v>
      </c>
      <c r="BC113" s="18">
        <v>71</v>
      </c>
      <c r="BD113">
        <f t="shared" si="18"/>
        <v>4.5454545454545459</v>
      </c>
      <c r="BE113">
        <v>14</v>
      </c>
      <c r="BF113" s="18">
        <v>22</v>
      </c>
      <c r="BG113">
        <v>14</v>
      </c>
      <c r="BH113" s="18">
        <v>22</v>
      </c>
      <c r="BI113">
        <v>0</v>
      </c>
      <c r="BJ113" s="18">
        <v>9</v>
      </c>
      <c r="BK113">
        <f t="shared" si="19"/>
        <v>100</v>
      </c>
      <c r="BL113" s="11">
        <v>458</v>
      </c>
      <c r="BM113" s="11">
        <v>3</v>
      </c>
      <c r="BN113" s="11">
        <v>0.65502183406113534</v>
      </c>
    </row>
    <row r="114" spans="1:66" x14ac:dyDescent="0.3">
      <c r="A114" s="5">
        <v>55079012300</v>
      </c>
      <c r="B114" t="s">
        <v>121</v>
      </c>
      <c r="C114">
        <v>583</v>
      </c>
      <c r="D114" s="18">
        <v>122</v>
      </c>
      <c r="E114">
        <v>464</v>
      </c>
      <c r="F114" s="18">
        <v>129</v>
      </c>
      <c r="G114">
        <v>119</v>
      </c>
      <c r="H114" s="18">
        <v>53</v>
      </c>
      <c r="I114">
        <f t="shared" si="10"/>
        <v>20.411663807890225</v>
      </c>
      <c r="J114">
        <v>66</v>
      </c>
      <c r="K114" s="18">
        <v>37</v>
      </c>
      <c r="L114">
        <v>22</v>
      </c>
      <c r="M114" s="18">
        <v>23</v>
      </c>
      <c r="N114">
        <v>141</v>
      </c>
      <c r="O114" s="18">
        <v>125</v>
      </c>
      <c r="P114">
        <v>23</v>
      </c>
      <c r="Q114" s="18">
        <v>23</v>
      </c>
      <c r="R114">
        <v>310</v>
      </c>
      <c r="S114" s="18">
        <v>65</v>
      </c>
      <c r="T114">
        <f t="shared" si="11"/>
        <v>333</v>
      </c>
      <c r="U114">
        <f t="shared" si="12"/>
        <v>57.118353344768437</v>
      </c>
      <c r="V114">
        <f t="shared" si="13"/>
        <v>496</v>
      </c>
      <c r="W114">
        <f t="shared" si="14"/>
        <v>85.077186963979415</v>
      </c>
      <c r="X114">
        <v>76</v>
      </c>
      <c r="Y114" s="18">
        <v>53</v>
      </c>
      <c r="Z114">
        <f t="shared" si="15"/>
        <v>16.379310344827587</v>
      </c>
      <c r="AA114">
        <v>388</v>
      </c>
      <c r="AB114" s="18">
        <v>125</v>
      </c>
      <c r="AC114">
        <v>156</v>
      </c>
      <c r="AD114" s="18">
        <v>128</v>
      </c>
      <c r="AE114">
        <v>258</v>
      </c>
      <c r="AF114" s="18">
        <v>63</v>
      </c>
      <c r="AG114">
        <v>45</v>
      </c>
      <c r="AH114" s="18">
        <v>39</v>
      </c>
      <c r="AI114">
        <v>5</v>
      </c>
      <c r="AJ114" s="18">
        <v>8</v>
      </c>
      <c r="AK114">
        <v>80900</v>
      </c>
      <c r="AL114" s="18">
        <v>15917</v>
      </c>
      <c r="AM114">
        <v>871</v>
      </c>
      <c r="AN114" s="18">
        <v>327</v>
      </c>
      <c r="AO114">
        <v>370</v>
      </c>
      <c r="AP114" s="18">
        <v>122</v>
      </c>
      <c r="AQ114">
        <v>0</v>
      </c>
      <c r="AR114" s="18">
        <v>9</v>
      </c>
      <c r="AS114">
        <v>228</v>
      </c>
      <c r="AT114" s="18">
        <v>116</v>
      </c>
      <c r="AU114">
        <f t="shared" si="16"/>
        <v>228</v>
      </c>
      <c r="AV114">
        <f t="shared" si="17"/>
        <v>61.621621621621628</v>
      </c>
      <c r="AW114" s="9">
        <v>131328.2155272305</v>
      </c>
      <c r="AX114">
        <v>335</v>
      </c>
      <c r="AY114" s="18">
        <v>133</v>
      </c>
      <c r="AZ114">
        <v>36</v>
      </c>
      <c r="BA114" s="18">
        <v>37</v>
      </c>
      <c r="BB114">
        <v>299</v>
      </c>
      <c r="BC114" s="18">
        <v>129</v>
      </c>
      <c r="BD114">
        <f t="shared" si="18"/>
        <v>10.746268656716417</v>
      </c>
      <c r="BE114">
        <v>5</v>
      </c>
      <c r="BF114" s="18">
        <v>9</v>
      </c>
      <c r="BG114">
        <v>0</v>
      </c>
      <c r="BH114" s="18">
        <v>9</v>
      </c>
      <c r="BI114">
        <v>5</v>
      </c>
      <c r="BJ114" s="18">
        <v>9</v>
      </c>
      <c r="BK114">
        <f t="shared" si="19"/>
        <v>0</v>
      </c>
      <c r="BL114" s="11">
        <v>207</v>
      </c>
      <c r="BM114" s="11">
        <v>0</v>
      </c>
      <c r="BN114" s="11">
        <v>0</v>
      </c>
    </row>
    <row r="115" spans="1:66" x14ac:dyDescent="0.3">
      <c r="A115" s="5">
        <v>55079012400</v>
      </c>
      <c r="B115" t="s">
        <v>122</v>
      </c>
      <c r="C115">
        <v>1256</v>
      </c>
      <c r="D115" s="18">
        <v>109</v>
      </c>
      <c r="E115">
        <v>1122</v>
      </c>
      <c r="F115" s="18">
        <v>124</v>
      </c>
      <c r="G115">
        <v>134</v>
      </c>
      <c r="H115" s="18">
        <v>77</v>
      </c>
      <c r="I115">
        <f t="shared" si="10"/>
        <v>10.668789808917198</v>
      </c>
      <c r="J115">
        <v>19</v>
      </c>
      <c r="K115" s="18">
        <v>21</v>
      </c>
      <c r="L115">
        <v>78</v>
      </c>
      <c r="M115" s="18">
        <v>51</v>
      </c>
      <c r="N115">
        <v>174</v>
      </c>
      <c r="O115" s="18">
        <v>103</v>
      </c>
      <c r="P115">
        <v>154</v>
      </c>
      <c r="Q115" s="18">
        <v>96</v>
      </c>
      <c r="R115">
        <v>815</v>
      </c>
      <c r="S115" s="18">
        <v>104</v>
      </c>
      <c r="T115">
        <f t="shared" si="11"/>
        <v>969</v>
      </c>
      <c r="U115">
        <f t="shared" si="12"/>
        <v>77.149681528662413</v>
      </c>
      <c r="V115">
        <f t="shared" si="13"/>
        <v>1221</v>
      </c>
      <c r="W115">
        <f t="shared" si="14"/>
        <v>97.213375796178354</v>
      </c>
      <c r="X115">
        <v>506</v>
      </c>
      <c r="Y115" s="18">
        <v>100</v>
      </c>
      <c r="Z115">
        <f t="shared" si="15"/>
        <v>45.098039215686278</v>
      </c>
      <c r="AA115">
        <v>616</v>
      </c>
      <c r="AB115" s="18">
        <v>133</v>
      </c>
      <c r="AC115">
        <v>58</v>
      </c>
      <c r="AD115" s="18">
        <v>53</v>
      </c>
      <c r="AE115">
        <v>638</v>
      </c>
      <c r="AF115" s="18">
        <v>131</v>
      </c>
      <c r="AG115">
        <v>359</v>
      </c>
      <c r="AH115" s="18">
        <v>90</v>
      </c>
      <c r="AI115">
        <v>67</v>
      </c>
      <c r="AJ115" s="18">
        <v>48</v>
      </c>
      <c r="AK115">
        <v>163400</v>
      </c>
      <c r="AL115" s="18">
        <v>10699</v>
      </c>
      <c r="AM115">
        <v>954</v>
      </c>
      <c r="AN115" s="18">
        <v>58</v>
      </c>
      <c r="AO115">
        <v>557</v>
      </c>
      <c r="AP115" s="18">
        <v>139</v>
      </c>
      <c r="AQ115">
        <v>17</v>
      </c>
      <c r="AR115" s="18">
        <v>26</v>
      </c>
      <c r="AS115">
        <v>232</v>
      </c>
      <c r="AT115" s="18">
        <v>116</v>
      </c>
      <c r="AU115">
        <f t="shared" si="16"/>
        <v>249</v>
      </c>
      <c r="AV115">
        <f t="shared" si="17"/>
        <v>44.703770197486534</v>
      </c>
      <c r="AW115" s="9">
        <v>190000</v>
      </c>
      <c r="AX115">
        <v>216</v>
      </c>
      <c r="AY115" s="18">
        <v>104</v>
      </c>
      <c r="AZ115">
        <v>25</v>
      </c>
      <c r="BA115" s="18">
        <v>39</v>
      </c>
      <c r="BB115">
        <v>191</v>
      </c>
      <c r="BC115" s="18">
        <v>104</v>
      </c>
      <c r="BD115">
        <f t="shared" si="18"/>
        <v>11.574074074074074</v>
      </c>
      <c r="BE115">
        <v>104</v>
      </c>
      <c r="BF115" s="18">
        <v>52</v>
      </c>
      <c r="BG115">
        <v>41</v>
      </c>
      <c r="BH115" s="18">
        <v>34</v>
      </c>
      <c r="BI115">
        <v>63</v>
      </c>
      <c r="BJ115" s="18">
        <v>41</v>
      </c>
      <c r="BK115">
        <f t="shared" si="19"/>
        <v>39.42307692307692</v>
      </c>
      <c r="BL115" s="11">
        <v>688</v>
      </c>
      <c r="BM115" s="11">
        <v>2</v>
      </c>
      <c r="BN115" s="11">
        <v>0.29069767441860472</v>
      </c>
    </row>
    <row r="116" spans="1:66" x14ac:dyDescent="0.3">
      <c r="A116" s="5">
        <v>55079012500</v>
      </c>
      <c r="B116" t="s">
        <v>123</v>
      </c>
      <c r="C116">
        <v>1120</v>
      </c>
      <c r="D116" s="18">
        <v>180</v>
      </c>
      <c r="E116">
        <v>1042</v>
      </c>
      <c r="F116" s="18">
        <v>185</v>
      </c>
      <c r="G116">
        <v>78</v>
      </c>
      <c r="H116" s="18">
        <v>46</v>
      </c>
      <c r="I116">
        <f t="shared" si="10"/>
        <v>6.9642857142857144</v>
      </c>
      <c r="J116">
        <v>36</v>
      </c>
      <c r="K116" s="18">
        <v>34</v>
      </c>
      <c r="L116">
        <v>45</v>
      </c>
      <c r="M116" s="18">
        <v>27</v>
      </c>
      <c r="N116">
        <v>115</v>
      </c>
      <c r="O116" s="18">
        <v>47</v>
      </c>
      <c r="P116">
        <v>88</v>
      </c>
      <c r="Q116" s="18">
        <v>43</v>
      </c>
      <c r="R116">
        <v>658</v>
      </c>
      <c r="S116" s="18">
        <v>97</v>
      </c>
      <c r="T116">
        <f t="shared" si="11"/>
        <v>746</v>
      </c>
      <c r="U116">
        <f t="shared" si="12"/>
        <v>66.607142857142847</v>
      </c>
      <c r="V116">
        <f t="shared" si="13"/>
        <v>906</v>
      </c>
      <c r="W116">
        <f t="shared" si="14"/>
        <v>80.892857142857139</v>
      </c>
      <c r="X116">
        <v>549</v>
      </c>
      <c r="Y116" s="18">
        <v>74</v>
      </c>
      <c r="Z116">
        <f t="shared" si="15"/>
        <v>52.687140115163146</v>
      </c>
      <c r="AA116">
        <v>493</v>
      </c>
      <c r="AB116" s="18">
        <v>174</v>
      </c>
      <c r="AC116">
        <v>127</v>
      </c>
      <c r="AD116" s="18">
        <v>101</v>
      </c>
      <c r="AE116">
        <v>526</v>
      </c>
      <c r="AF116" s="18">
        <v>146</v>
      </c>
      <c r="AG116">
        <v>314</v>
      </c>
      <c r="AH116" s="18">
        <v>74</v>
      </c>
      <c r="AI116">
        <v>75</v>
      </c>
      <c r="AJ116" s="18">
        <v>31</v>
      </c>
      <c r="AK116">
        <v>247200</v>
      </c>
      <c r="AL116" s="18">
        <v>16875</v>
      </c>
      <c r="AM116">
        <v>1036</v>
      </c>
      <c r="AN116" s="18">
        <v>71</v>
      </c>
      <c r="AO116">
        <v>463</v>
      </c>
      <c r="AP116" s="18">
        <v>173</v>
      </c>
      <c r="AQ116">
        <v>25</v>
      </c>
      <c r="AR116" s="18">
        <v>31</v>
      </c>
      <c r="AS116">
        <v>199</v>
      </c>
      <c r="AT116" s="18">
        <v>138</v>
      </c>
      <c r="AU116">
        <f t="shared" si="16"/>
        <v>224</v>
      </c>
      <c r="AV116">
        <f t="shared" si="17"/>
        <v>48.38012958963283</v>
      </c>
      <c r="AW116" s="9">
        <v>308810.73737371445</v>
      </c>
      <c r="AX116">
        <v>72</v>
      </c>
      <c r="AY116" s="18">
        <v>50</v>
      </c>
      <c r="AZ116">
        <v>7</v>
      </c>
      <c r="BA116" s="18">
        <v>10</v>
      </c>
      <c r="BB116">
        <v>65</v>
      </c>
      <c r="BC116" s="18">
        <v>48</v>
      </c>
      <c r="BD116">
        <f t="shared" si="18"/>
        <v>9.7222222222222232</v>
      </c>
      <c r="BE116">
        <v>60</v>
      </c>
      <c r="BF116" s="18">
        <v>33</v>
      </c>
      <c r="BG116">
        <v>28</v>
      </c>
      <c r="BH116" s="18">
        <v>23</v>
      </c>
      <c r="BI116">
        <v>32</v>
      </c>
      <c r="BJ116" s="18">
        <v>24</v>
      </c>
      <c r="BK116">
        <f t="shared" si="19"/>
        <v>46.666666666666664</v>
      </c>
      <c r="BL116" s="11">
        <v>619</v>
      </c>
      <c r="BM116" s="11">
        <v>0</v>
      </c>
      <c r="BN116" s="11">
        <v>0</v>
      </c>
    </row>
    <row r="117" spans="1:66" x14ac:dyDescent="0.3">
      <c r="A117" s="5">
        <v>55079012600</v>
      </c>
      <c r="B117" t="s">
        <v>124</v>
      </c>
      <c r="C117">
        <v>1044</v>
      </c>
      <c r="D117" s="18">
        <v>76</v>
      </c>
      <c r="E117">
        <v>1044</v>
      </c>
      <c r="F117" s="18">
        <v>76</v>
      </c>
      <c r="G117">
        <v>0</v>
      </c>
      <c r="H117" s="18">
        <v>9</v>
      </c>
      <c r="I117">
        <f t="shared" si="10"/>
        <v>0</v>
      </c>
      <c r="J117">
        <v>56</v>
      </c>
      <c r="K117" s="18">
        <v>36</v>
      </c>
      <c r="L117">
        <v>102</v>
      </c>
      <c r="M117" s="18">
        <v>74</v>
      </c>
      <c r="N117">
        <v>215</v>
      </c>
      <c r="O117" s="18">
        <v>95</v>
      </c>
      <c r="P117">
        <v>117</v>
      </c>
      <c r="Q117" s="18">
        <v>69</v>
      </c>
      <c r="R117">
        <v>475</v>
      </c>
      <c r="S117" s="18">
        <v>93</v>
      </c>
      <c r="T117">
        <f t="shared" si="11"/>
        <v>592</v>
      </c>
      <c r="U117">
        <f t="shared" si="12"/>
        <v>56.70498084291188</v>
      </c>
      <c r="V117">
        <f t="shared" si="13"/>
        <v>909</v>
      </c>
      <c r="W117">
        <f t="shared" si="14"/>
        <v>87.068965517241381</v>
      </c>
      <c r="X117">
        <v>627</v>
      </c>
      <c r="Y117" s="18">
        <v>94</v>
      </c>
      <c r="Z117">
        <f t="shared" si="15"/>
        <v>60.057471264367813</v>
      </c>
      <c r="AA117">
        <v>417</v>
      </c>
      <c r="AB117" s="18">
        <v>111</v>
      </c>
      <c r="AC117">
        <v>93</v>
      </c>
      <c r="AD117" s="18">
        <v>61</v>
      </c>
      <c r="AE117">
        <v>381</v>
      </c>
      <c r="AF117" s="18">
        <v>93</v>
      </c>
      <c r="AG117">
        <v>508</v>
      </c>
      <c r="AH117" s="18">
        <v>113</v>
      </c>
      <c r="AI117">
        <v>62</v>
      </c>
      <c r="AJ117" s="18">
        <v>43</v>
      </c>
      <c r="AK117">
        <v>171000</v>
      </c>
      <c r="AL117" s="18">
        <v>13148</v>
      </c>
      <c r="AM117">
        <v>934</v>
      </c>
      <c r="AN117" s="18">
        <v>161</v>
      </c>
      <c r="AO117">
        <v>396</v>
      </c>
      <c r="AP117" s="18">
        <v>113</v>
      </c>
      <c r="AQ117">
        <v>0</v>
      </c>
      <c r="AR117" s="18">
        <v>9</v>
      </c>
      <c r="AS117">
        <v>194</v>
      </c>
      <c r="AT117" s="18">
        <v>100</v>
      </c>
      <c r="AU117">
        <f t="shared" si="16"/>
        <v>194</v>
      </c>
      <c r="AV117">
        <f t="shared" si="17"/>
        <v>48.98989898989899</v>
      </c>
      <c r="AW117" s="9">
        <v>211998.67481585499</v>
      </c>
      <c r="AX117">
        <v>49</v>
      </c>
      <c r="AY117" s="18">
        <v>38</v>
      </c>
      <c r="AZ117">
        <v>0</v>
      </c>
      <c r="BA117" s="18">
        <v>9</v>
      </c>
      <c r="BB117">
        <v>49</v>
      </c>
      <c r="BC117" s="18">
        <v>38</v>
      </c>
      <c r="BD117">
        <f t="shared" si="18"/>
        <v>0</v>
      </c>
      <c r="BE117">
        <v>74</v>
      </c>
      <c r="BF117" s="18">
        <v>52</v>
      </c>
      <c r="BG117">
        <v>38</v>
      </c>
      <c r="BH117" s="18">
        <v>27</v>
      </c>
      <c r="BI117">
        <v>36</v>
      </c>
      <c r="BJ117" s="18">
        <v>43</v>
      </c>
      <c r="BK117">
        <f t="shared" si="19"/>
        <v>51.351351351351347</v>
      </c>
      <c r="BL117" s="11">
        <v>792</v>
      </c>
      <c r="BM117" s="11">
        <v>3</v>
      </c>
      <c r="BN117" s="11">
        <v>0.37878787878787878</v>
      </c>
    </row>
    <row r="118" spans="1:66" x14ac:dyDescent="0.3">
      <c r="A118" s="5">
        <v>55079012700</v>
      </c>
      <c r="B118" t="s">
        <v>125</v>
      </c>
      <c r="C118">
        <v>507</v>
      </c>
      <c r="D118" s="18">
        <v>62</v>
      </c>
      <c r="E118">
        <v>484</v>
      </c>
      <c r="F118" s="18">
        <v>67</v>
      </c>
      <c r="G118">
        <v>23</v>
      </c>
      <c r="H118" s="18">
        <v>20</v>
      </c>
      <c r="I118">
        <f t="shared" si="10"/>
        <v>4.5364891518737673</v>
      </c>
      <c r="J118">
        <v>30</v>
      </c>
      <c r="K118" s="18">
        <v>26</v>
      </c>
      <c r="L118">
        <v>15</v>
      </c>
      <c r="M118" s="18">
        <v>14</v>
      </c>
      <c r="N118">
        <v>162</v>
      </c>
      <c r="O118" s="18">
        <v>57</v>
      </c>
      <c r="P118">
        <v>153</v>
      </c>
      <c r="Q118" s="18">
        <v>38</v>
      </c>
      <c r="R118">
        <v>107</v>
      </c>
      <c r="S118" s="18">
        <v>43</v>
      </c>
      <c r="T118">
        <f t="shared" si="11"/>
        <v>260</v>
      </c>
      <c r="U118">
        <f t="shared" si="12"/>
        <v>51.282051282051277</v>
      </c>
      <c r="V118">
        <f t="shared" si="13"/>
        <v>437</v>
      </c>
      <c r="W118">
        <f t="shared" si="14"/>
        <v>86.193293885601577</v>
      </c>
      <c r="X118">
        <v>321</v>
      </c>
      <c r="Y118" s="18">
        <v>60</v>
      </c>
      <c r="Z118">
        <f t="shared" si="15"/>
        <v>66.322314049586765</v>
      </c>
      <c r="AA118">
        <v>163</v>
      </c>
      <c r="AB118" s="18">
        <v>43</v>
      </c>
      <c r="AC118">
        <v>33</v>
      </c>
      <c r="AD118" s="18">
        <v>31</v>
      </c>
      <c r="AE118">
        <v>185</v>
      </c>
      <c r="AF118" s="18">
        <v>67</v>
      </c>
      <c r="AG118">
        <v>193</v>
      </c>
      <c r="AH118" s="18">
        <v>46</v>
      </c>
      <c r="AI118">
        <v>73</v>
      </c>
      <c r="AJ118" s="18">
        <v>32</v>
      </c>
      <c r="AK118">
        <v>163400</v>
      </c>
      <c r="AL118" s="18">
        <v>7708</v>
      </c>
      <c r="AM118">
        <v>1099</v>
      </c>
      <c r="AN118" s="18">
        <v>111</v>
      </c>
      <c r="AO118">
        <v>137</v>
      </c>
      <c r="AP118" s="18">
        <v>42</v>
      </c>
      <c r="AQ118">
        <v>7</v>
      </c>
      <c r="AR118" s="18">
        <v>11</v>
      </c>
      <c r="AS118">
        <v>30</v>
      </c>
      <c r="AT118" s="18">
        <v>26</v>
      </c>
      <c r="AU118">
        <f t="shared" si="16"/>
        <v>37</v>
      </c>
      <c r="AV118">
        <f t="shared" si="17"/>
        <v>27.007299270072991</v>
      </c>
      <c r="AW118" s="9">
        <v>227500</v>
      </c>
      <c r="AX118">
        <v>9</v>
      </c>
      <c r="AY118" s="18">
        <v>13</v>
      </c>
      <c r="AZ118">
        <v>0</v>
      </c>
      <c r="BA118" s="18">
        <v>9</v>
      </c>
      <c r="BB118">
        <v>9</v>
      </c>
      <c r="BC118" s="18">
        <v>13</v>
      </c>
      <c r="BD118">
        <f t="shared" si="18"/>
        <v>0</v>
      </c>
      <c r="BE118">
        <v>20</v>
      </c>
      <c r="BF118" s="18">
        <v>14</v>
      </c>
      <c r="BG118">
        <v>20</v>
      </c>
      <c r="BH118" s="18">
        <v>14</v>
      </c>
      <c r="BI118">
        <v>0</v>
      </c>
      <c r="BJ118" s="18">
        <v>9</v>
      </c>
      <c r="BK118">
        <f t="shared" si="19"/>
        <v>100</v>
      </c>
      <c r="BL118" s="11">
        <v>446</v>
      </c>
      <c r="BM118" s="11">
        <v>0</v>
      </c>
      <c r="BN118" s="11">
        <v>0</v>
      </c>
    </row>
    <row r="119" spans="1:66" x14ac:dyDescent="0.3">
      <c r="A119" s="5">
        <v>55079012800</v>
      </c>
      <c r="B119" t="s">
        <v>126</v>
      </c>
      <c r="C119">
        <v>1186</v>
      </c>
      <c r="D119" s="18">
        <v>147</v>
      </c>
      <c r="E119">
        <v>1143</v>
      </c>
      <c r="F119" s="18">
        <v>149</v>
      </c>
      <c r="G119">
        <v>43</v>
      </c>
      <c r="H119" s="18">
        <v>30</v>
      </c>
      <c r="I119">
        <f t="shared" si="10"/>
        <v>3.6256323777403039</v>
      </c>
      <c r="J119">
        <v>63</v>
      </c>
      <c r="K119" s="18">
        <v>58</v>
      </c>
      <c r="L119">
        <v>207</v>
      </c>
      <c r="M119" s="18">
        <v>95</v>
      </c>
      <c r="N119">
        <v>656</v>
      </c>
      <c r="O119" s="18">
        <v>147</v>
      </c>
      <c r="P119">
        <v>81</v>
      </c>
      <c r="Q119" s="18">
        <v>49</v>
      </c>
      <c r="R119">
        <v>55</v>
      </c>
      <c r="S119" s="18">
        <v>44</v>
      </c>
      <c r="T119">
        <f t="shared" si="11"/>
        <v>136</v>
      </c>
      <c r="U119">
        <f t="shared" si="12"/>
        <v>11.467116357504215</v>
      </c>
      <c r="V119">
        <f t="shared" si="13"/>
        <v>999</v>
      </c>
      <c r="W119">
        <f t="shared" si="14"/>
        <v>84.232715008431697</v>
      </c>
      <c r="X119">
        <v>444</v>
      </c>
      <c r="Y119" s="18">
        <v>101</v>
      </c>
      <c r="Z119">
        <f t="shared" si="15"/>
        <v>38.84514435695538</v>
      </c>
      <c r="AA119">
        <v>699</v>
      </c>
      <c r="AB119" s="18">
        <v>154</v>
      </c>
      <c r="AC119">
        <v>59</v>
      </c>
      <c r="AD119" s="18">
        <v>37</v>
      </c>
      <c r="AE119">
        <v>447</v>
      </c>
      <c r="AF119" s="18">
        <v>103</v>
      </c>
      <c r="AG119">
        <v>440</v>
      </c>
      <c r="AH119" s="18">
        <v>158</v>
      </c>
      <c r="AI119">
        <v>197</v>
      </c>
      <c r="AJ119" s="18">
        <v>80</v>
      </c>
      <c r="AK119">
        <v>194900</v>
      </c>
      <c r="AL119" s="18">
        <v>13391</v>
      </c>
      <c r="AM119">
        <v>992</v>
      </c>
      <c r="AN119" s="18">
        <v>97</v>
      </c>
      <c r="AO119">
        <v>636</v>
      </c>
      <c r="AP119" s="18">
        <v>147</v>
      </c>
      <c r="AQ119">
        <v>17</v>
      </c>
      <c r="AR119" s="18">
        <v>14</v>
      </c>
      <c r="AS119">
        <v>216</v>
      </c>
      <c r="AT119" s="18">
        <v>103</v>
      </c>
      <c r="AU119">
        <f t="shared" si="16"/>
        <v>233</v>
      </c>
      <c r="AV119">
        <f t="shared" si="17"/>
        <v>36.635220125786162</v>
      </c>
      <c r="AW119" s="9">
        <v>230050.9634268535</v>
      </c>
      <c r="AX119">
        <v>63</v>
      </c>
      <c r="AY119" s="18">
        <v>60</v>
      </c>
      <c r="AZ119">
        <v>0</v>
      </c>
      <c r="BA119" s="18">
        <v>9</v>
      </c>
      <c r="BB119">
        <v>63</v>
      </c>
      <c r="BC119" s="18">
        <v>60</v>
      </c>
      <c r="BD119">
        <f t="shared" si="18"/>
        <v>0</v>
      </c>
      <c r="BE119">
        <v>80</v>
      </c>
      <c r="BF119" s="18">
        <v>60</v>
      </c>
      <c r="BG119">
        <v>27</v>
      </c>
      <c r="BH119" s="18">
        <v>32</v>
      </c>
      <c r="BI119">
        <v>53</v>
      </c>
      <c r="BJ119" s="18">
        <v>51</v>
      </c>
      <c r="BK119">
        <f t="shared" si="19"/>
        <v>33.75</v>
      </c>
      <c r="BL119" s="11">
        <v>661</v>
      </c>
      <c r="BM119" s="11">
        <v>0</v>
      </c>
      <c r="BN119" s="11">
        <v>0</v>
      </c>
    </row>
    <row r="120" spans="1:66" x14ac:dyDescent="0.3">
      <c r="A120" s="5">
        <v>55079012900</v>
      </c>
      <c r="B120" t="s">
        <v>127</v>
      </c>
      <c r="C120">
        <v>1284</v>
      </c>
      <c r="D120" s="18">
        <v>122</v>
      </c>
      <c r="E120">
        <v>1167</v>
      </c>
      <c r="F120" s="18">
        <v>133</v>
      </c>
      <c r="G120">
        <v>117</v>
      </c>
      <c r="H120" s="18">
        <v>73</v>
      </c>
      <c r="I120">
        <f t="shared" si="10"/>
        <v>9.1121495327102799</v>
      </c>
      <c r="J120">
        <v>215</v>
      </c>
      <c r="K120" s="18">
        <v>147</v>
      </c>
      <c r="L120">
        <v>68</v>
      </c>
      <c r="M120" s="18">
        <v>56</v>
      </c>
      <c r="N120">
        <v>232</v>
      </c>
      <c r="O120" s="18">
        <v>84</v>
      </c>
      <c r="P120">
        <v>136</v>
      </c>
      <c r="Q120" s="18">
        <v>67</v>
      </c>
      <c r="R120">
        <v>594</v>
      </c>
      <c r="S120" s="18">
        <v>117</v>
      </c>
      <c r="T120">
        <f t="shared" si="11"/>
        <v>730</v>
      </c>
      <c r="U120">
        <f t="shared" si="12"/>
        <v>56.853582554517132</v>
      </c>
      <c r="V120">
        <f t="shared" si="13"/>
        <v>1030</v>
      </c>
      <c r="W120">
        <f t="shared" si="14"/>
        <v>80.218068535825552</v>
      </c>
      <c r="X120">
        <v>764</v>
      </c>
      <c r="Y120" s="18">
        <v>105</v>
      </c>
      <c r="Z120">
        <f t="shared" si="15"/>
        <v>65.467009425878317</v>
      </c>
      <c r="AA120">
        <v>403</v>
      </c>
      <c r="AB120" s="18">
        <v>164</v>
      </c>
      <c r="AC120">
        <v>21</v>
      </c>
      <c r="AD120" s="18">
        <v>19</v>
      </c>
      <c r="AE120">
        <v>435</v>
      </c>
      <c r="AF120" s="18">
        <v>131</v>
      </c>
      <c r="AG120">
        <v>438</v>
      </c>
      <c r="AH120" s="18">
        <v>119</v>
      </c>
      <c r="AI120">
        <v>273</v>
      </c>
      <c r="AJ120" s="18">
        <v>107</v>
      </c>
      <c r="AK120">
        <v>144500</v>
      </c>
      <c r="AL120" s="18">
        <v>7954</v>
      </c>
      <c r="AM120">
        <v>1055</v>
      </c>
      <c r="AN120" s="18">
        <v>131</v>
      </c>
      <c r="AO120">
        <v>403</v>
      </c>
      <c r="AP120" s="18">
        <v>164</v>
      </c>
      <c r="AQ120">
        <v>4</v>
      </c>
      <c r="AR120" s="18">
        <v>24</v>
      </c>
      <c r="AS120">
        <v>185</v>
      </c>
      <c r="AT120" s="18">
        <v>120</v>
      </c>
      <c r="AU120">
        <f t="shared" si="16"/>
        <v>189</v>
      </c>
      <c r="AV120">
        <f t="shared" si="17"/>
        <v>46.898263027295286</v>
      </c>
      <c r="AW120" s="9">
        <v>182903.12606215948</v>
      </c>
      <c r="AX120">
        <v>86</v>
      </c>
      <c r="AY120" s="18">
        <v>100</v>
      </c>
      <c r="AZ120">
        <v>0</v>
      </c>
      <c r="BA120" s="18">
        <v>9</v>
      </c>
      <c r="BB120">
        <v>86</v>
      </c>
      <c r="BC120" s="18">
        <v>100</v>
      </c>
      <c r="BD120">
        <f t="shared" si="18"/>
        <v>0</v>
      </c>
      <c r="BE120">
        <v>167</v>
      </c>
      <c r="BF120" s="18">
        <v>70</v>
      </c>
      <c r="BG120">
        <v>96</v>
      </c>
      <c r="BH120" s="18">
        <v>43</v>
      </c>
      <c r="BI120">
        <v>71</v>
      </c>
      <c r="BJ120" s="18">
        <v>68</v>
      </c>
      <c r="BK120">
        <f t="shared" si="19"/>
        <v>57.485029940119759</v>
      </c>
      <c r="BL120" s="11">
        <v>969</v>
      </c>
      <c r="BM120" s="11">
        <v>3</v>
      </c>
      <c r="BN120" s="11">
        <v>0.30959752321981432</v>
      </c>
    </row>
    <row r="121" spans="1:66" x14ac:dyDescent="0.3">
      <c r="A121" s="5">
        <v>55079013000</v>
      </c>
      <c r="B121" t="s">
        <v>128</v>
      </c>
      <c r="C121">
        <v>873</v>
      </c>
      <c r="D121" s="18">
        <v>73</v>
      </c>
      <c r="E121">
        <v>827</v>
      </c>
      <c r="F121" s="18">
        <v>83</v>
      </c>
      <c r="G121">
        <v>46</v>
      </c>
      <c r="H121" s="18">
        <v>31</v>
      </c>
      <c r="I121">
        <f t="shared" si="10"/>
        <v>5.2691867124856815</v>
      </c>
      <c r="J121">
        <v>83</v>
      </c>
      <c r="K121" s="18">
        <v>66</v>
      </c>
      <c r="L121">
        <v>102</v>
      </c>
      <c r="M121" s="18">
        <v>56</v>
      </c>
      <c r="N121">
        <v>166</v>
      </c>
      <c r="O121" s="18">
        <v>67</v>
      </c>
      <c r="P121">
        <v>123</v>
      </c>
      <c r="Q121" s="18">
        <v>50</v>
      </c>
      <c r="R121">
        <v>326</v>
      </c>
      <c r="S121" s="18">
        <v>67</v>
      </c>
      <c r="T121">
        <f t="shared" si="11"/>
        <v>449</v>
      </c>
      <c r="U121">
        <f t="shared" si="12"/>
        <v>51.431844215349365</v>
      </c>
      <c r="V121">
        <f t="shared" si="13"/>
        <v>717</v>
      </c>
      <c r="W121">
        <f t="shared" si="14"/>
        <v>82.130584192439855</v>
      </c>
      <c r="X121">
        <v>411</v>
      </c>
      <c r="Y121" s="18">
        <v>60</v>
      </c>
      <c r="Z121">
        <f t="shared" si="15"/>
        <v>49.697702539298675</v>
      </c>
      <c r="AA121">
        <v>416</v>
      </c>
      <c r="AB121" s="18">
        <v>80</v>
      </c>
      <c r="AC121">
        <v>58</v>
      </c>
      <c r="AD121" s="18">
        <v>60</v>
      </c>
      <c r="AE121">
        <v>419</v>
      </c>
      <c r="AF121" s="18">
        <v>80</v>
      </c>
      <c r="AG121">
        <v>294</v>
      </c>
      <c r="AH121" s="18">
        <v>71</v>
      </c>
      <c r="AI121">
        <v>56</v>
      </c>
      <c r="AJ121" s="18">
        <v>32</v>
      </c>
      <c r="AK121">
        <v>154500</v>
      </c>
      <c r="AL121" s="18">
        <v>12715</v>
      </c>
      <c r="AM121">
        <v>833</v>
      </c>
      <c r="AN121" s="18">
        <v>47</v>
      </c>
      <c r="AO121">
        <v>413</v>
      </c>
      <c r="AP121" s="18">
        <v>80</v>
      </c>
      <c r="AQ121">
        <v>25</v>
      </c>
      <c r="AR121" s="18">
        <v>36</v>
      </c>
      <c r="AS121">
        <v>117</v>
      </c>
      <c r="AT121" s="18">
        <v>74</v>
      </c>
      <c r="AU121">
        <f t="shared" si="16"/>
        <v>142</v>
      </c>
      <c r="AV121">
        <f t="shared" si="17"/>
        <v>34.382566585956411</v>
      </c>
      <c r="AW121" s="9">
        <v>185315.32730175601</v>
      </c>
      <c r="AX121">
        <v>122</v>
      </c>
      <c r="AY121" s="18">
        <v>43</v>
      </c>
      <c r="AZ121">
        <v>25</v>
      </c>
      <c r="BA121" s="18">
        <v>24</v>
      </c>
      <c r="BB121">
        <v>97</v>
      </c>
      <c r="BC121" s="18">
        <v>41</v>
      </c>
      <c r="BD121">
        <f t="shared" si="18"/>
        <v>20.491803278688526</v>
      </c>
      <c r="BE121">
        <v>96</v>
      </c>
      <c r="BF121" s="18">
        <v>53</v>
      </c>
      <c r="BG121">
        <v>50</v>
      </c>
      <c r="BH121" s="18">
        <v>35</v>
      </c>
      <c r="BI121">
        <v>46</v>
      </c>
      <c r="BJ121" s="18">
        <v>40</v>
      </c>
      <c r="BK121">
        <f t="shared" si="19"/>
        <v>52.083333333333336</v>
      </c>
      <c r="BL121" s="11">
        <v>525</v>
      </c>
      <c r="BM121" s="11">
        <v>3</v>
      </c>
      <c r="BN121" s="11">
        <v>0.5714285714285714</v>
      </c>
    </row>
    <row r="122" spans="1:66" x14ac:dyDescent="0.3">
      <c r="A122" s="5">
        <v>55079013300</v>
      </c>
      <c r="B122" t="s">
        <v>129</v>
      </c>
      <c r="C122">
        <v>493</v>
      </c>
      <c r="D122" s="18">
        <v>71</v>
      </c>
      <c r="E122">
        <v>448</v>
      </c>
      <c r="F122" s="18">
        <v>74</v>
      </c>
      <c r="G122">
        <v>45</v>
      </c>
      <c r="H122" s="18">
        <v>40</v>
      </c>
      <c r="I122">
        <f t="shared" si="10"/>
        <v>9.1277890466531435</v>
      </c>
      <c r="J122">
        <v>6</v>
      </c>
      <c r="K122" s="18">
        <v>10</v>
      </c>
      <c r="L122">
        <v>7</v>
      </c>
      <c r="M122" s="18">
        <v>11</v>
      </c>
      <c r="N122">
        <v>4</v>
      </c>
      <c r="O122" s="18">
        <v>8</v>
      </c>
      <c r="P122">
        <v>88</v>
      </c>
      <c r="Q122" s="18">
        <v>40</v>
      </c>
      <c r="R122">
        <v>380</v>
      </c>
      <c r="S122" s="18">
        <v>86</v>
      </c>
      <c r="T122">
        <f t="shared" si="11"/>
        <v>468</v>
      </c>
      <c r="U122">
        <f t="shared" si="12"/>
        <v>94.929006085192697</v>
      </c>
      <c r="V122">
        <f t="shared" si="13"/>
        <v>479</v>
      </c>
      <c r="W122">
        <f t="shared" si="14"/>
        <v>97.16024340770791</v>
      </c>
      <c r="X122">
        <v>160</v>
      </c>
      <c r="Y122" s="18">
        <v>74</v>
      </c>
      <c r="Z122">
        <f t="shared" si="15"/>
        <v>35.714285714285715</v>
      </c>
      <c r="AA122">
        <v>288</v>
      </c>
      <c r="AB122" s="18">
        <v>51</v>
      </c>
      <c r="AC122">
        <v>101</v>
      </c>
      <c r="AD122" s="18">
        <v>43</v>
      </c>
      <c r="AE122">
        <v>201</v>
      </c>
      <c r="AF122" s="18">
        <v>49</v>
      </c>
      <c r="AG122">
        <v>108</v>
      </c>
      <c r="AH122" s="18">
        <v>72</v>
      </c>
      <c r="AI122">
        <v>38</v>
      </c>
      <c r="AJ122" s="18">
        <v>36</v>
      </c>
      <c r="AK122">
        <v>114800</v>
      </c>
      <c r="AL122" s="18">
        <v>6352</v>
      </c>
      <c r="AM122">
        <v>909</v>
      </c>
      <c r="AN122" s="18">
        <v>107</v>
      </c>
      <c r="AO122">
        <v>241</v>
      </c>
      <c r="AP122" s="18">
        <v>60</v>
      </c>
      <c r="AQ122">
        <v>14</v>
      </c>
      <c r="AR122" s="18">
        <v>22</v>
      </c>
      <c r="AS122">
        <v>147</v>
      </c>
      <c r="AT122" s="18">
        <v>54</v>
      </c>
      <c r="AU122">
        <f t="shared" si="16"/>
        <v>161</v>
      </c>
      <c r="AV122">
        <f t="shared" si="17"/>
        <v>66.804979253112023</v>
      </c>
      <c r="AW122" s="9">
        <v>141586.134453782</v>
      </c>
      <c r="AX122">
        <v>129</v>
      </c>
      <c r="AY122" s="18">
        <v>50</v>
      </c>
      <c r="AZ122">
        <v>5</v>
      </c>
      <c r="BA122" s="18">
        <v>8</v>
      </c>
      <c r="BB122">
        <v>124</v>
      </c>
      <c r="BC122" s="18">
        <v>48</v>
      </c>
      <c r="BD122">
        <f t="shared" si="18"/>
        <v>3.8759689922480618</v>
      </c>
      <c r="BE122">
        <v>31</v>
      </c>
      <c r="BF122" s="18">
        <v>25</v>
      </c>
      <c r="BG122">
        <v>0</v>
      </c>
      <c r="BH122" s="18">
        <v>9</v>
      </c>
      <c r="BI122">
        <v>31</v>
      </c>
      <c r="BJ122" s="18">
        <v>25</v>
      </c>
      <c r="BK122">
        <f t="shared" si="19"/>
        <v>0</v>
      </c>
      <c r="BL122" s="11">
        <v>307</v>
      </c>
      <c r="BM122" s="11">
        <v>1</v>
      </c>
      <c r="BN122" s="11">
        <v>0.32573289902280128</v>
      </c>
    </row>
    <row r="123" spans="1:66" x14ac:dyDescent="0.3">
      <c r="A123" s="5">
        <v>55079013400</v>
      </c>
      <c r="B123" t="s">
        <v>130</v>
      </c>
      <c r="C123">
        <v>1193</v>
      </c>
      <c r="D123" s="18">
        <v>237</v>
      </c>
      <c r="E123">
        <v>1018</v>
      </c>
      <c r="F123" s="18">
        <v>227</v>
      </c>
      <c r="G123">
        <v>175</v>
      </c>
      <c r="H123" s="18">
        <v>84</v>
      </c>
      <c r="I123">
        <f t="shared" si="10"/>
        <v>14.668901927912826</v>
      </c>
      <c r="J123">
        <v>79</v>
      </c>
      <c r="K123" s="18">
        <v>78</v>
      </c>
      <c r="L123">
        <v>26</v>
      </c>
      <c r="M123" s="18">
        <v>51</v>
      </c>
      <c r="N123">
        <v>15</v>
      </c>
      <c r="O123" s="18">
        <v>25</v>
      </c>
      <c r="P123">
        <v>241</v>
      </c>
      <c r="Q123" s="18">
        <v>198</v>
      </c>
      <c r="R123">
        <v>797</v>
      </c>
      <c r="S123" s="18">
        <v>155</v>
      </c>
      <c r="T123">
        <f t="shared" si="11"/>
        <v>1038</v>
      </c>
      <c r="U123">
        <f t="shared" si="12"/>
        <v>87.007544006705785</v>
      </c>
      <c r="V123">
        <f t="shared" si="13"/>
        <v>1079</v>
      </c>
      <c r="W123">
        <f t="shared" si="14"/>
        <v>90.444258172673926</v>
      </c>
      <c r="X123">
        <v>273</v>
      </c>
      <c r="Y123" s="18">
        <v>131</v>
      </c>
      <c r="Z123">
        <f t="shared" si="15"/>
        <v>26.81728880157171</v>
      </c>
      <c r="AA123">
        <v>745</v>
      </c>
      <c r="AB123" s="18">
        <v>218</v>
      </c>
      <c r="AC123">
        <v>258</v>
      </c>
      <c r="AD123" s="18">
        <v>135</v>
      </c>
      <c r="AE123">
        <v>445</v>
      </c>
      <c r="AF123" s="18">
        <v>256</v>
      </c>
      <c r="AG123">
        <v>166</v>
      </c>
      <c r="AH123" s="18">
        <v>105</v>
      </c>
      <c r="AI123">
        <v>149</v>
      </c>
      <c r="AJ123" s="18">
        <v>86</v>
      </c>
      <c r="AK123">
        <v>88300</v>
      </c>
      <c r="AL123" s="18">
        <v>32784</v>
      </c>
      <c r="AM123">
        <v>902</v>
      </c>
      <c r="AN123" s="18">
        <v>175</v>
      </c>
      <c r="AO123">
        <v>729</v>
      </c>
      <c r="AP123" s="18">
        <v>227</v>
      </c>
      <c r="AQ123">
        <v>0</v>
      </c>
      <c r="AR123" s="18">
        <v>9</v>
      </c>
      <c r="AS123">
        <v>446</v>
      </c>
      <c r="AT123" s="18">
        <v>199</v>
      </c>
      <c r="AU123">
        <f t="shared" si="16"/>
        <v>446</v>
      </c>
      <c r="AV123">
        <f t="shared" si="17"/>
        <v>61.179698216735254</v>
      </c>
      <c r="AW123" s="9">
        <v>121528.098739496</v>
      </c>
      <c r="AX123">
        <v>581</v>
      </c>
      <c r="AY123" s="18">
        <v>193</v>
      </c>
      <c r="AZ123">
        <v>20</v>
      </c>
      <c r="BA123" s="18">
        <v>30</v>
      </c>
      <c r="BB123">
        <v>561</v>
      </c>
      <c r="BC123" s="18">
        <v>198</v>
      </c>
      <c r="BD123">
        <f t="shared" si="18"/>
        <v>3.4423407917383817</v>
      </c>
      <c r="BE123">
        <v>186</v>
      </c>
      <c r="BF123" s="18">
        <v>98</v>
      </c>
      <c r="BG123">
        <v>126</v>
      </c>
      <c r="BH123" s="18">
        <v>107</v>
      </c>
      <c r="BI123">
        <v>60</v>
      </c>
      <c r="BJ123" s="18">
        <v>65</v>
      </c>
      <c r="BK123">
        <f t="shared" si="19"/>
        <v>67.741935483870961</v>
      </c>
      <c r="BL123" s="11">
        <v>365</v>
      </c>
      <c r="BM123" s="11">
        <v>1</v>
      </c>
      <c r="BN123" s="11">
        <v>0.27397260273972601</v>
      </c>
    </row>
    <row r="124" spans="1:66" x14ac:dyDescent="0.3">
      <c r="A124" s="5">
        <v>55079013500</v>
      </c>
      <c r="B124" t="s">
        <v>131</v>
      </c>
      <c r="C124">
        <v>1280</v>
      </c>
      <c r="D124" s="18">
        <v>119</v>
      </c>
      <c r="E124">
        <v>876</v>
      </c>
      <c r="F124" s="18">
        <v>133</v>
      </c>
      <c r="G124">
        <v>404</v>
      </c>
      <c r="H124" s="18">
        <v>139</v>
      </c>
      <c r="I124">
        <f t="shared" si="10"/>
        <v>31.5625</v>
      </c>
      <c r="J124">
        <v>39</v>
      </c>
      <c r="K124" s="18">
        <v>41</v>
      </c>
      <c r="L124">
        <v>240</v>
      </c>
      <c r="M124" s="18">
        <v>124</v>
      </c>
      <c r="N124">
        <v>189</v>
      </c>
      <c r="O124" s="18">
        <v>91</v>
      </c>
      <c r="P124">
        <v>50</v>
      </c>
      <c r="Q124" s="18">
        <v>49</v>
      </c>
      <c r="R124">
        <v>591</v>
      </c>
      <c r="S124" s="18">
        <v>151</v>
      </c>
      <c r="T124">
        <f t="shared" si="11"/>
        <v>641</v>
      </c>
      <c r="U124">
        <f t="shared" si="12"/>
        <v>50.078124999999993</v>
      </c>
      <c r="V124">
        <f t="shared" si="13"/>
        <v>1070</v>
      </c>
      <c r="W124">
        <f t="shared" si="14"/>
        <v>83.59375</v>
      </c>
      <c r="X124">
        <v>25</v>
      </c>
      <c r="Y124" s="18">
        <v>29</v>
      </c>
      <c r="Z124">
        <f t="shared" si="15"/>
        <v>2.8538812785388128</v>
      </c>
      <c r="AA124">
        <v>851</v>
      </c>
      <c r="AB124" s="18">
        <v>135</v>
      </c>
      <c r="AC124">
        <v>469</v>
      </c>
      <c r="AD124" s="18">
        <v>99</v>
      </c>
      <c r="AE124">
        <v>322</v>
      </c>
      <c r="AF124" s="18">
        <v>112</v>
      </c>
      <c r="AG124">
        <v>85</v>
      </c>
      <c r="AH124" s="18">
        <v>64</v>
      </c>
      <c r="AI124">
        <v>0</v>
      </c>
      <c r="AJ124" s="18">
        <v>9</v>
      </c>
      <c r="AK124" t="s">
        <v>384</v>
      </c>
      <c r="AL124" s="18" t="s">
        <v>385</v>
      </c>
      <c r="AM124">
        <v>675</v>
      </c>
      <c r="AN124" s="18">
        <v>53</v>
      </c>
      <c r="AO124">
        <v>833</v>
      </c>
      <c r="AP124" s="18">
        <v>132</v>
      </c>
      <c r="AQ124">
        <v>41</v>
      </c>
      <c r="AR124" s="18">
        <v>48</v>
      </c>
      <c r="AS124">
        <v>475</v>
      </c>
      <c r="AT124" s="18">
        <v>116</v>
      </c>
      <c r="AU124">
        <f t="shared" si="16"/>
        <v>516</v>
      </c>
      <c r="AV124">
        <f t="shared" si="17"/>
        <v>61.944777911164465</v>
      </c>
      <c r="AW124" s="9">
        <v>172876.82349054998</v>
      </c>
      <c r="AX124">
        <v>584</v>
      </c>
      <c r="AY124" s="18">
        <v>155</v>
      </c>
      <c r="AZ124">
        <v>0</v>
      </c>
      <c r="BA124" s="18">
        <v>9</v>
      </c>
      <c r="BB124">
        <v>584</v>
      </c>
      <c r="BC124" s="18">
        <v>155</v>
      </c>
      <c r="BD124">
        <f t="shared" si="18"/>
        <v>0</v>
      </c>
      <c r="BE124">
        <v>113</v>
      </c>
      <c r="BF124" s="18">
        <v>75</v>
      </c>
      <c r="BG124">
        <v>0</v>
      </c>
      <c r="BH124" s="18">
        <v>9</v>
      </c>
      <c r="BI124">
        <v>113</v>
      </c>
      <c r="BJ124" s="18">
        <v>75</v>
      </c>
      <c r="BK124">
        <f t="shared" si="19"/>
        <v>0</v>
      </c>
      <c r="BL124" s="11">
        <v>83</v>
      </c>
      <c r="BM124" s="11">
        <v>0</v>
      </c>
      <c r="BN124" s="11">
        <v>0</v>
      </c>
    </row>
    <row r="125" spans="1:66" x14ac:dyDescent="0.3">
      <c r="A125" s="5">
        <v>55079013600</v>
      </c>
      <c r="B125" t="s">
        <v>132</v>
      </c>
      <c r="C125">
        <v>1338</v>
      </c>
      <c r="D125" s="18">
        <v>186</v>
      </c>
      <c r="E125">
        <v>1240</v>
      </c>
      <c r="F125" s="18">
        <v>200</v>
      </c>
      <c r="G125">
        <v>98</v>
      </c>
      <c r="H125" s="18">
        <v>75</v>
      </c>
      <c r="I125">
        <f t="shared" si="10"/>
        <v>7.3243647234678617</v>
      </c>
      <c r="J125">
        <v>174</v>
      </c>
      <c r="K125" s="18">
        <v>158</v>
      </c>
      <c r="L125">
        <v>264</v>
      </c>
      <c r="M125" s="18">
        <v>116</v>
      </c>
      <c r="N125">
        <v>131</v>
      </c>
      <c r="O125" s="18">
        <v>99</v>
      </c>
      <c r="P125">
        <v>185</v>
      </c>
      <c r="Q125" s="18">
        <v>107</v>
      </c>
      <c r="R125">
        <v>555</v>
      </c>
      <c r="S125" s="18">
        <v>122</v>
      </c>
      <c r="T125">
        <f t="shared" si="11"/>
        <v>740</v>
      </c>
      <c r="U125">
        <f t="shared" si="12"/>
        <v>55.30642750373692</v>
      </c>
      <c r="V125">
        <f t="shared" si="13"/>
        <v>1135</v>
      </c>
      <c r="W125">
        <f t="shared" si="14"/>
        <v>84.828101644245152</v>
      </c>
      <c r="X125">
        <v>208</v>
      </c>
      <c r="Y125" s="18">
        <v>93</v>
      </c>
      <c r="Z125">
        <f t="shared" si="15"/>
        <v>16.7741935483871</v>
      </c>
      <c r="AA125">
        <v>1032</v>
      </c>
      <c r="AB125" s="18">
        <v>205</v>
      </c>
      <c r="AC125">
        <v>592</v>
      </c>
      <c r="AD125" s="18">
        <v>204</v>
      </c>
      <c r="AE125">
        <v>403</v>
      </c>
      <c r="AF125" s="18">
        <v>148</v>
      </c>
      <c r="AG125">
        <v>199</v>
      </c>
      <c r="AH125" s="18">
        <v>91</v>
      </c>
      <c r="AI125">
        <v>46</v>
      </c>
      <c r="AJ125" s="18">
        <v>32</v>
      </c>
      <c r="AK125">
        <v>171800</v>
      </c>
      <c r="AL125" s="18">
        <v>44709</v>
      </c>
      <c r="AM125">
        <v>681</v>
      </c>
      <c r="AN125" s="18">
        <v>33</v>
      </c>
      <c r="AO125">
        <v>912</v>
      </c>
      <c r="AP125" s="18">
        <v>150</v>
      </c>
      <c r="AQ125">
        <v>39</v>
      </c>
      <c r="AR125" s="18">
        <v>46</v>
      </c>
      <c r="AS125">
        <v>458</v>
      </c>
      <c r="AT125" s="18">
        <v>106</v>
      </c>
      <c r="AU125">
        <f t="shared" si="16"/>
        <v>497</v>
      </c>
      <c r="AV125">
        <f t="shared" si="17"/>
        <v>54.495614035087712</v>
      </c>
      <c r="AW125" s="9">
        <v>106922.59519038101</v>
      </c>
      <c r="AX125">
        <v>829</v>
      </c>
      <c r="AY125" s="18">
        <v>154</v>
      </c>
      <c r="AZ125">
        <v>81</v>
      </c>
      <c r="BA125" s="18">
        <v>75</v>
      </c>
      <c r="BB125">
        <v>748</v>
      </c>
      <c r="BC125" s="18">
        <v>153</v>
      </c>
      <c r="BD125">
        <f t="shared" si="18"/>
        <v>9.7708082026538001</v>
      </c>
      <c r="BE125">
        <v>69</v>
      </c>
      <c r="BF125" s="18">
        <v>50</v>
      </c>
      <c r="BG125">
        <v>11</v>
      </c>
      <c r="BH125" s="18">
        <v>15</v>
      </c>
      <c r="BI125">
        <v>58</v>
      </c>
      <c r="BJ125" s="18">
        <v>48</v>
      </c>
      <c r="BK125">
        <f t="shared" si="19"/>
        <v>15.942028985507244</v>
      </c>
      <c r="BL125" s="11">
        <v>210</v>
      </c>
      <c r="BM125" s="11">
        <v>1</v>
      </c>
      <c r="BN125" s="11">
        <v>0.47619047619047622</v>
      </c>
    </row>
    <row r="126" spans="1:66" x14ac:dyDescent="0.3">
      <c r="A126" s="5">
        <v>55079013700</v>
      </c>
      <c r="B126" t="s">
        <v>133</v>
      </c>
      <c r="C126">
        <v>952</v>
      </c>
      <c r="D126" s="18">
        <v>130</v>
      </c>
      <c r="E126">
        <v>746</v>
      </c>
      <c r="F126" s="18">
        <v>132</v>
      </c>
      <c r="G126">
        <v>206</v>
      </c>
      <c r="H126" s="18">
        <v>81</v>
      </c>
      <c r="I126">
        <f t="shared" si="10"/>
        <v>21.638655462184875</v>
      </c>
      <c r="J126">
        <v>36</v>
      </c>
      <c r="K126" s="18">
        <v>34</v>
      </c>
      <c r="L126">
        <v>140</v>
      </c>
      <c r="M126" s="18">
        <v>78</v>
      </c>
      <c r="N126">
        <v>114</v>
      </c>
      <c r="O126" s="18">
        <v>65</v>
      </c>
      <c r="P126">
        <v>85</v>
      </c>
      <c r="Q126" s="18">
        <v>59</v>
      </c>
      <c r="R126">
        <v>468</v>
      </c>
      <c r="S126" s="18">
        <v>120</v>
      </c>
      <c r="T126">
        <f t="shared" si="11"/>
        <v>553</v>
      </c>
      <c r="U126">
        <f t="shared" si="12"/>
        <v>58.088235294117652</v>
      </c>
      <c r="V126">
        <f t="shared" si="13"/>
        <v>807</v>
      </c>
      <c r="W126">
        <f t="shared" si="14"/>
        <v>84.768907563025209</v>
      </c>
      <c r="X126">
        <v>62</v>
      </c>
      <c r="Y126" s="18">
        <v>34</v>
      </c>
      <c r="Z126">
        <f t="shared" si="15"/>
        <v>8.310991957104557</v>
      </c>
      <c r="AA126">
        <v>684</v>
      </c>
      <c r="AB126" s="18">
        <v>132</v>
      </c>
      <c r="AC126">
        <v>287</v>
      </c>
      <c r="AD126" s="18">
        <v>95</v>
      </c>
      <c r="AE126">
        <v>359</v>
      </c>
      <c r="AF126" s="18">
        <v>141</v>
      </c>
      <c r="AG126">
        <v>76</v>
      </c>
      <c r="AH126" s="18">
        <v>58</v>
      </c>
      <c r="AI126">
        <v>24</v>
      </c>
      <c r="AJ126" s="18">
        <v>26</v>
      </c>
      <c r="AK126">
        <v>85000</v>
      </c>
      <c r="AL126" s="18">
        <v>6276</v>
      </c>
      <c r="AM126">
        <v>791</v>
      </c>
      <c r="AN126" s="18">
        <v>51</v>
      </c>
      <c r="AO126">
        <v>579</v>
      </c>
      <c r="AP126" s="18">
        <v>131</v>
      </c>
      <c r="AQ126">
        <v>36</v>
      </c>
      <c r="AR126" s="18">
        <v>42</v>
      </c>
      <c r="AS126">
        <v>353</v>
      </c>
      <c r="AT126" s="18">
        <v>142</v>
      </c>
      <c r="AU126">
        <f t="shared" si="16"/>
        <v>389</v>
      </c>
      <c r="AV126">
        <f t="shared" si="17"/>
        <v>67.184801381692566</v>
      </c>
      <c r="AW126" s="9">
        <v>92046.628041714997</v>
      </c>
      <c r="AX126">
        <v>556</v>
      </c>
      <c r="AY126" s="18">
        <v>139</v>
      </c>
      <c r="AZ126">
        <v>15</v>
      </c>
      <c r="BA126" s="18">
        <v>24</v>
      </c>
      <c r="BB126">
        <v>541</v>
      </c>
      <c r="BC126" s="18">
        <v>139</v>
      </c>
      <c r="BD126">
        <f t="shared" si="18"/>
        <v>2.6978417266187051</v>
      </c>
      <c r="BE126">
        <v>54</v>
      </c>
      <c r="BF126" s="18">
        <v>48</v>
      </c>
      <c r="BG126">
        <v>0</v>
      </c>
      <c r="BH126" s="18">
        <v>9</v>
      </c>
      <c r="BI126">
        <v>54</v>
      </c>
      <c r="BJ126" s="18">
        <v>48</v>
      </c>
      <c r="BK126">
        <f t="shared" si="19"/>
        <v>0</v>
      </c>
      <c r="BL126" s="11">
        <v>153</v>
      </c>
      <c r="BM126" s="11">
        <v>1</v>
      </c>
      <c r="BN126" s="11">
        <v>0.65359477124183007</v>
      </c>
    </row>
    <row r="127" spans="1:66" x14ac:dyDescent="0.3">
      <c r="A127" s="5">
        <v>55079014100</v>
      </c>
      <c r="B127" t="s">
        <v>134</v>
      </c>
      <c r="C127">
        <v>958</v>
      </c>
      <c r="D127" s="18">
        <v>67</v>
      </c>
      <c r="E127">
        <v>825</v>
      </c>
      <c r="F127" s="18">
        <v>100</v>
      </c>
      <c r="G127">
        <v>133</v>
      </c>
      <c r="H127" s="18">
        <v>67</v>
      </c>
      <c r="I127">
        <f t="shared" si="10"/>
        <v>13.883089770354907</v>
      </c>
      <c r="J127">
        <v>32</v>
      </c>
      <c r="K127" s="18">
        <v>30</v>
      </c>
      <c r="L127">
        <v>127</v>
      </c>
      <c r="M127" s="18">
        <v>70</v>
      </c>
      <c r="N127">
        <v>99</v>
      </c>
      <c r="O127" s="18">
        <v>87</v>
      </c>
      <c r="P127">
        <v>41</v>
      </c>
      <c r="Q127" s="18">
        <v>33</v>
      </c>
      <c r="R127">
        <v>138</v>
      </c>
      <c r="S127" s="18">
        <v>65</v>
      </c>
      <c r="T127">
        <f t="shared" si="11"/>
        <v>179</v>
      </c>
      <c r="U127">
        <f t="shared" si="12"/>
        <v>18.684759916492695</v>
      </c>
      <c r="V127">
        <f t="shared" si="13"/>
        <v>405</v>
      </c>
      <c r="W127">
        <f t="shared" si="14"/>
        <v>42.275574112734866</v>
      </c>
      <c r="X127">
        <v>15</v>
      </c>
      <c r="Y127" s="18">
        <v>22</v>
      </c>
      <c r="Z127">
        <f t="shared" si="15"/>
        <v>1.8181818181818181</v>
      </c>
      <c r="AA127">
        <v>810</v>
      </c>
      <c r="AB127" s="18">
        <v>102</v>
      </c>
      <c r="AC127">
        <v>247</v>
      </c>
      <c r="AD127" s="18">
        <v>69</v>
      </c>
      <c r="AE127">
        <v>496</v>
      </c>
      <c r="AF127" s="18">
        <v>124</v>
      </c>
      <c r="AG127">
        <v>82</v>
      </c>
      <c r="AH127" s="18">
        <v>50</v>
      </c>
      <c r="AI127">
        <v>0</v>
      </c>
      <c r="AJ127" s="18">
        <v>9</v>
      </c>
      <c r="AK127" t="s">
        <v>384</v>
      </c>
      <c r="AL127" s="18" t="s">
        <v>385</v>
      </c>
      <c r="AM127">
        <v>957</v>
      </c>
      <c r="AN127" s="18">
        <v>204</v>
      </c>
      <c r="AO127">
        <v>769</v>
      </c>
      <c r="AP127" s="18">
        <v>101</v>
      </c>
      <c r="AQ127">
        <v>91</v>
      </c>
      <c r="AR127" s="18">
        <v>50</v>
      </c>
      <c r="AS127">
        <v>289</v>
      </c>
      <c r="AT127" s="18">
        <v>83</v>
      </c>
      <c r="AU127">
        <f t="shared" si="16"/>
        <v>380</v>
      </c>
      <c r="AV127">
        <f t="shared" si="17"/>
        <v>49.414824447334198</v>
      </c>
      <c r="AW127" s="9"/>
      <c r="AX127">
        <v>515</v>
      </c>
      <c r="AY127" s="18">
        <v>96</v>
      </c>
      <c r="AZ127">
        <v>7</v>
      </c>
      <c r="BA127" s="18">
        <v>11</v>
      </c>
      <c r="BB127">
        <v>508</v>
      </c>
      <c r="BC127" s="18">
        <v>96</v>
      </c>
      <c r="BD127">
        <f t="shared" si="18"/>
        <v>1.3592233009708738</v>
      </c>
      <c r="BE127">
        <v>48</v>
      </c>
      <c r="BF127" s="18">
        <v>58</v>
      </c>
      <c r="BG127">
        <v>0</v>
      </c>
      <c r="BH127" s="18">
        <v>9</v>
      </c>
      <c r="BI127">
        <v>48</v>
      </c>
      <c r="BJ127" s="18">
        <v>58</v>
      </c>
      <c r="BK127">
        <f t="shared" si="19"/>
        <v>0</v>
      </c>
      <c r="BL127" s="11">
        <v>30</v>
      </c>
      <c r="BM127" s="11">
        <v>0</v>
      </c>
      <c r="BN127" s="11">
        <v>0</v>
      </c>
    </row>
    <row r="128" spans="1:66" x14ac:dyDescent="0.3">
      <c r="A128" s="5">
        <v>55079014300</v>
      </c>
      <c r="B128" t="s">
        <v>135</v>
      </c>
      <c r="C128">
        <v>2100</v>
      </c>
      <c r="D128" s="18">
        <v>313</v>
      </c>
      <c r="E128">
        <v>1817</v>
      </c>
      <c r="F128" s="18">
        <v>327</v>
      </c>
      <c r="G128">
        <v>283</v>
      </c>
      <c r="H128" s="18">
        <v>145</v>
      </c>
      <c r="I128">
        <f t="shared" si="10"/>
        <v>13.476190476190474</v>
      </c>
      <c r="J128">
        <v>184</v>
      </c>
      <c r="K128" s="18">
        <v>93</v>
      </c>
      <c r="L128">
        <v>370</v>
      </c>
      <c r="M128" s="18">
        <v>280</v>
      </c>
      <c r="N128">
        <v>42</v>
      </c>
      <c r="O128" s="18">
        <v>46</v>
      </c>
      <c r="P128">
        <v>157</v>
      </c>
      <c r="Q128" s="18">
        <v>92</v>
      </c>
      <c r="R128">
        <v>1001</v>
      </c>
      <c r="S128" s="18">
        <v>200</v>
      </c>
      <c r="T128">
        <f t="shared" si="11"/>
        <v>1158</v>
      </c>
      <c r="U128">
        <f t="shared" si="12"/>
        <v>55.142857142857139</v>
      </c>
      <c r="V128">
        <f t="shared" si="13"/>
        <v>1570</v>
      </c>
      <c r="W128">
        <f t="shared" si="14"/>
        <v>74.761904761904759</v>
      </c>
      <c r="X128">
        <v>481</v>
      </c>
      <c r="Y128" s="18">
        <v>278</v>
      </c>
      <c r="Z128">
        <f t="shared" si="15"/>
        <v>26.47220693450743</v>
      </c>
      <c r="AA128">
        <v>1336</v>
      </c>
      <c r="AB128" s="18">
        <v>185</v>
      </c>
      <c r="AC128">
        <v>267</v>
      </c>
      <c r="AD128" s="18">
        <v>84</v>
      </c>
      <c r="AE128">
        <v>1341</v>
      </c>
      <c r="AF128" s="18">
        <v>341</v>
      </c>
      <c r="AG128">
        <v>165</v>
      </c>
      <c r="AH128" s="18">
        <v>66</v>
      </c>
      <c r="AI128">
        <v>44</v>
      </c>
      <c r="AJ128" s="18">
        <v>37</v>
      </c>
      <c r="AK128" t="s">
        <v>384</v>
      </c>
      <c r="AL128" s="18" t="s">
        <v>385</v>
      </c>
      <c r="AM128">
        <v>1063</v>
      </c>
      <c r="AN128" s="18">
        <v>75</v>
      </c>
      <c r="AO128">
        <v>1302</v>
      </c>
      <c r="AP128" s="18">
        <v>190</v>
      </c>
      <c r="AQ128">
        <v>53</v>
      </c>
      <c r="AR128" s="18">
        <v>50</v>
      </c>
      <c r="AS128">
        <v>362</v>
      </c>
      <c r="AT128" s="18">
        <v>170</v>
      </c>
      <c r="AU128">
        <f t="shared" si="16"/>
        <v>415</v>
      </c>
      <c r="AV128">
        <f t="shared" si="17"/>
        <v>31.87403993855607</v>
      </c>
      <c r="AW128" s="9">
        <v>516013.59212051</v>
      </c>
      <c r="AX128">
        <v>56</v>
      </c>
      <c r="AY128" s="18">
        <v>65</v>
      </c>
      <c r="AZ128">
        <v>0</v>
      </c>
      <c r="BA128" s="18">
        <v>9</v>
      </c>
      <c r="BB128">
        <v>56</v>
      </c>
      <c r="BC128" s="18">
        <v>65</v>
      </c>
      <c r="BD128">
        <f t="shared" si="18"/>
        <v>0</v>
      </c>
      <c r="BE128">
        <v>52</v>
      </c>
      <c r="BF128" s="18">
        <v>46</v>
      </c>
      <c r="BG128">
        <v>0</v>
      </c>
      <c r="BH128" s="18">
        <v>9</v>
      </c>
      <c r="BI128">
        <v>52</v>
      </c>
      <c r="BJ128" s="18">
        <v>46</v>
      </c>
      <c r="BK128">
        <f t="shared" si="19"/>
        <v>0</v>
      </c>
      <c r="BL128" s="11">
        <v>2</v>
      </c>
      <c r="BM128" s="11">
        <v>0</v>
      </c>
      <c r="BN128" s="11">
        <v>0</v>
      </c>
    </row>
    <row r="129" spans="1:66" x14ac:dyDescent="0.3">
      <c r="A129" s="5">
        <v>55079014400</v>
      </c>
      <c r="B129" t="s">
        <v>136</v>
      </c>
      <c r="C129">
        <v>1756</v>
      </c>
      <c r="D129" s="18">
        <v>185</v>
      </c>
      <c r="E129">
        <v>1599</v>
      </c>
      <c r="F129" s="18">
        <v>188</v>
      </c>
      <c r="G129">
        <v>157</v>
      </c>
      <c r="H129" s="18">
        <v>93</v>
      </c>
      <c r="I129">
        <f t="shared" si="10"/>
        <v>8.9407744874715256</v>
      </c>
      <c r="J129">
        <v>120</v>
      </c>
      <c r="K129" s="18">
        <v>66</v>
      </c>
      <c r="L129">
        <v>326</v>
      </c>
      <c r="M129" s="18">
        <v>100</v>
      </c>
      <c r="N129">
        <v>183</v>
      </c>
      <c r="O129" s="18">
        <v>94</v>
      </c>
      <c r="P129">
        <v>34</v>
      </c>
      <c r="Q129" s="18">
        <v>38</v>
      </c>
      <c r="R129">
        <v>371</v>
      </c>
      <c r="S129" s="18">
        <v>135</v>
      </c>
      <c r="T129">
        <f t="shared" si="11"/>
        <v>405</v>
      </c>
      <c r="U129">
        <f t="shared" si="12"/>
        <v>23.063781321184511</v>
      </c>
      <c r="V129">
        <f t="shared" si="13"/>
        <v>914</v>
      </c>
      <c r="W129">
        <f t="shared" si="14"/>
        <v>52.050113895216398</v>
      </c>
      <c r="X129">
        <v>234</v>
      </c>
      <c r="Y129" s="18">
        <v>62</v>
      </c>
      <c r="Z129">
        <f t="shared" si="15"/>
        <v>14.634146341463413</v>
      </c>
      <c r="AA129">
        <v>1365</v>
      </c>
      <c r="AB129" s="18">
        <v>193</v>
      </c>
      <c r="AC129">
        <v>319</v>
      </c>
      <c r="AD129" s="18">
        <v>132</v>
      </c>
      <c r="AE129">
        <v>921</v>
      </c>
      <c r="AF129" s="18">
        <v>153</v>
      </c>
      <c r="AG129">
        <v>351</v>
      </c>
      <c r="AH129" s="18">
        <v>119</v>
      </c>
      <c r="AI129">
        <v>8</v>
      </c>
      <c r="AJ129" s="18">
        <v>12</v>
      </c>
      <c r="AK129">
        <v>241300</v>
      </c>
      <c r="AL129" s="18">
        <v>13209</v>
      </c>
      <c r="AM129">
        <v>1532</v>
      </c>
      <c r="AN129" s="18">
        <v>135</v>
      </c>
      <c r="AO129">
        <v>1331</v>
      </c>
      <c r="AP129" s="18">
        <v>183</v>
      </c>
      <c r="AQ129">
        <v>82</v>
      </c>
      <c r="AR129" s="18">
        <v>60</v>
      </c>
      <c r="AS129">
        <v>476</v>
      </c>
      <c r="AT129" s="18">
        <v>136</v>
      </c>
      <c r="AU129">
        <f t="shared" si="16"/>
        <v>558</v>
      </c>
      <c r="AV129">
        <f t="shared" si="17"/>
        <v>41.923365890308041</v>
      </c>
      <c r="AW129" s="9"/>
      <c r="AX129">
        <v>55</v>
      </c>
      <c r="AY129" s="18">
        <v>49</v>
      </c>
      <c r="AZ129">
        <v>0</v>
      </c>
      <c r="BA129" s="18">
        <v>9</v>
      </c>
      <c r="BB129">
        <v>55</v>
      </c>
      <c r="BC129" s="18">
        <v>49</v>
      </c>
      <c r="BD129">
        <f t="shared" si="18"/>
        <v>0</v>
      </c>
      <c r="BE129">
        <v>139</v>
      </c>
      <c r="BF129" s="18">
        <v>112</v>
      </c>
      <c r="BG129">
        <v>21</v>
      </c>
      <c r="BH129" s="18">
        <v>26</v>
      </c>
      <c r="BI129">
        <v>118</v>
      </c>
      <c r="BJ129" s="18">
        <v>100</v>
      </c>
      <c r="BK129">
        <f t="shared" si="19"/>
        <v>15.107913669064748</v>
      </c>
      <c r="BL129" s="11">
        <v>0</v>
      </c>
      <c r="BM129" s="11">
        <v>0</v>
      </c>
      <c r="BN129" s="11"/>
    </row>
    <row r="130" spans="1:66" x14ac:dyDescent="0.3">
      <c r="A130" s="5">
        <v>55079014600</v>
      </c>
      <c r="B130" t="s">
        <v>137</v>
      </c>
      <c r="C130">
        <v>1097</v>
      </c>
      <c r="D130" s="18">
        <v>112</v>
      </c>
      <c r="E130">
        <v>820</v>
      </c>
      <c r="F130" s="18">
        <v>100</v>
      </c>
      <c r="G130">
        <v>277</v>
      </c>
      <c r="H130" s="18">
        <v>136</v>
      </c>
      <c r="I130">
        <f t="shared" si="10"/>
        <v>25.250683682771196</v>
      </c>
      <c r="J130">
        <v>134</v>
      </c>
      <c r="K130" s="18">
        <v>71</v>
      </c>
      <c r="L130">
        <v>171</v>
      </c>
      <c r="M130" s="18">
        <v>74</v>
      </c>
      <c r="N130">
        <v>96</v>
      </c>
      <c r="O130" s="18">
        <v>59</v>
      </c>
      <c r="P130">
        <v>42</v>
      </c>
      <c r="Q130" s="18">
        <v>42</v>
      </c>
      <c r="R130">
        <v>275</v>
      </c>
      <c r="S130" s="18">
        <v>104</v>
      </c>
      <c r="T130">
        <f t="shared" si="11"/>
        <v>317</v>
      </c>
      <c r="U130">
        <f t="shared" si="12"/>
        <v>28.896991795806748</v>
      </c>
      <c r="V130">
        <f t="shared" si="13"/>
        <v>584</v>
      </c>
      <c r="W130">
        <f t="shared" si="14"/>
        <v>53.236098450319048</v>
      </c>
      <c r="X130">
        <v>40</v>
      </c>
      <c r="Y130" s="18">
        <v>3</v>
      </c>
      <c r="Z130">
        <f t="shared" si="15"/>
        <v>4.8780487804878048</v>
      </c>
      <c r="AA130">
        <v>780</v>
      </c>
      <c r="AB130" s="18">
        <v>101</v>
      </c>
      <c r="AC130">
        <v>351</v>
      </c>
      <c r="AD130" s="18">
        <v>107</v>
      </c>
      <c r="AE130">
        <v>401</v>
      </c>
      <c r="AF130" s="18">
        <v>103</v>
      </c>
      <c r="AG130">
        <v>63</v>
      </c>
      <c r="AH130" s="18">
        <v>43</v>
      </c>
      <c r="AI130">
        <v>5</v>
      </c>
      <c r="AJ130" s="18">
        <v>9</v>
      </c>
      <c r="AK130" t="s">
        <v>384</v>
      </c>
      <c r="AL130" s="18" t="s">
        <v>385</v>
      </c>
      <c r="AM130">
        <v>833</v>
      </c>
      <c r="AN130" s="18">
        <v>51</v>
      </c>
      <c r="AO130">
        <v>655</v>
      </c>
      <c r="AP130" s="18">
        <v>115</v>
      </c>
      <c r="AQ130">
        <v>21</v>
      </c>
      <c r="AR130" s="18">
        <v>34</v>
      </c>
      <c r="AS130">
        <v>490</v>
      </c>
      <c r="AT130" s="18">
        <v>110</v>
      </c>
      <c r="AU130">
        <f t="shared" si="16"/>
        <v>511</v>
      </c>
      <c r="AV130">
        <f t="shared" si="17"/>
        <v>78.015267175572518</v>
      </c>
      <c r="AW130" s="9">
        <v>148566.13226452901</v>
      </c>
      <c r="AX130">
        <v>211</v>
      </c>
      <c r="AY130" s="18">
        <v>87</v>
      </c>
      <c r="AZ130">
        <v>0</v>
      </c>
      <c r="BA130" s="18">
        <v>9</v>
      </c>
      <c r="BB130">
        <v>211</v>
      </c>
      <c r="BC130" s="18">
        <v>87</v>
      </c>
      <c r="BD130">
        <f t="shared" si="18"/>
        <v>0</v>
      </c>
      <c r="BE130">
        <v>65</v>
      </c>
      <c r="BF130" s="18">
        <v>47</v>
      </c>
      <c r="BG130">
        <v>0</v>
      </c>
      <c r="BH130" s="18">
        <v>9</v>
      </c>
      <c r="BI130">
        <v>65</v>
      </c>
      <c r="BJ130" s="18">
        <v>47</v>
      </c>
      <c r="BK130">
        <f t="shared" si="19"/>
        <v>0</v>
      </c>
      <c r="BL130" s="11">
        <v>90</v>
      </c>
      <c r="BM130" s="11">
        <v>0</v>
      </c>
      <c r="BN130" s="11">
        <v>0</v>
      </c>
    </row>
    <row r="131" spans="1:66" x14ac:dyDescent="0.3">
      <c r="A131" s="5">
        <v>55079014700</v>
      </c>
      <c r="B131" t="s">
        <v>138</v>
      </c>
      <c r="C131">
        <v>871</v>
      </c>
      <c r="D131" s="18">
        <v>115</v>
      </c>
      <c r="E131">
        <v>803</v>
      </c>
      <c r="F131" s="18">
        <v>85</v>
      </c>
      <c r="G131">
        <v>68</v>
      </c>
      <c r="H131" s="18">
        <v>61</v>
      </c>
      <c r="I131">
        <f t="shared" ref="I131:I193" si="20">(G131/C131)*100</f>
        <v>7.8071182548794482</v>
      </c>
      <c r="J131">
        <v>202</v>
      </c>
      <c r="K131" s="18">
        <v>84</v>
      </c>
      <c r="L131">
        <v>107</v>
      </c>
      <c r="M131" s="18">
        <v>73</v>
      </c>
      <c r="N131">
        <v>62</v>
      </c>
      <c r="O131" s="18">
        <v>52</v>
      </c>
      <c r="P131">
        <v>49</v>
      </c>
      <c r="Q131" s="18">
        <v>63</v>
      </c>
      <c r="R131">
        <v>282</v>
      </c>
      <c r="S131" s="18">
        <v>101</v>
      </c>
      <c r="T131">
        <f t="shared" ref="T131:T193" si="21">P131+R131</f>
        <v>331</v>
      </c>
      <c r="U131">
        <f t="shared" ref="U131:U193" si="22">(T131/C131)*100</f>
        <v>38.002296211251434</v>
      </c>
      <c r="V131">
        <f t="shared" ref="V131:V193" si="23">L131+N131+P131+R131</f>
        <v>500</v>
      </c>
      <c r="W131">
        <f t="shared" ref="W131:W193" si="24">(V131/C131)*100</f>
        <v>57.405281285878296</v>
      </c>
      <c r="X131">
        <v>1</v>
      </c>
      <c r="Y131" s="18">
        <v>6</v>
      </c>
      <c r="Z131">
        <f t="shared" ref="Z131:Z193" si="25">(X131/E131)*100</f>
        <v>0.12453300124533001</v>
      </c>
      <c r="AA131">
        <v>802</v>
      </c>
      <c r="AB131" s="18">
        <v>84</v>
      </c>
      <c r="AC131">
        <v>321</v>
      </c>
      <c r="AD131" s="18">
        <v>91</v>
      </c>
      <c r="AE131">
        <v>361</v>
      </c>
      <c r="AF131" s="18">
        <v>106</v>
      </c>
      <c r="AG131">
        <v>93</v>
      </c>
      <c r="AH131" s="18">
        <v>63</v>
      </c>
      <c r="AI131">
        <v>28</v>
      </c>
      <c r="AJ131" s="18">
        <v>35</v>
      </c>
      <c r="AK131" t="s">
        <v>384</v>
      </c>
      <c r="AL131" s="18" t="s">
        <v>385</v>
      </c>
      <c r="AM131">
        <v>843</v>
      </c>
      <c r="AN131" s="18">
        <v>58</v>
      </c>
      <c r="AO131">
        <v>630</v>
      </c>
      <c r="AP131" s="18">
        <v>97</v>
      </c>
      <c r="AQ131">
        <v>103</v>
      </c>
      <c r="AR131" s="18">
        <v>75</v>
      </c>
      <c r="AS131">
        <v>448</v>
      </c>
      <c r="AT131" s="18">
        <v>119</v>
      </c>
      <c r="AU131">
        <f t="shared" ref="AU131:AU193" si="26">AQ131+AS131</f>
        <v>551</v>
      </c>
      <c r="AV131">
        <f t="shared" ref="AV131:AV193" si="27">(AU131/AO131)*100</f>
        <v>87.460317460317455</v>
      </c>
      <c r="AW131" s="9">
        <v>169411.610660487</v>
      </c>
      <c r="AX131">
        <v>217</v>
      </c>
      <c r="AY131" s="18">
        <v>101</v>
      </c>
      <c r="AZ131">
        <v>1</v>
      </c>
      <c r="BA131" s="18">
        <v>6</v>
      </c>
      <c r="BB131">
        <v>216</v>
      </c>
      <c r="BC131" s="18">
        <v>101</v>
      </c>
      <c r="BD131">
        <f t="shared" ref="BD131:BD194" si="28">(AZ131/AX131)*100</f>
        <v>0.46082949308755761</v>
      </c>
      <c r="BE131">
        <v>94</v>
      </c>
      <c r="BF131" s="18">
        <v>65</v>
      </c>
      <c r="BG131">
        <v>0</v>
      </c>
      <c r="BH131" s="18">
        <v>9</v>
      </c>
      <c r="BI131">
        <v>94</v>
      </c>
      <c r="BJ131" s="18">
        <v>65</v>
      </c>
      <c r="BK131">
        <f t="shared" ref="BK131:BK194" si="29">(BG131/BE131)*100</f>
        <v>0</v>
      </c>
      <c r="BL131" s="11">
        <v>91</v>
      </c>
      <c r="BM131" s="11">
        <v>0</v>
      </c>
      <c r="BN131" s="11">
        <v>0</v>
      </c>
    </row>
    <row r="132" spans="1:66" x14ac:dyDescent="0.3">
      <c r="A132" s="5">
        <v>55079014800</v>
      </c>
      <c r="B132" t="s">
        <v>139</v>
      </c>
      <c r="C132">
        <v>1028</v>
      </c>
      <c r="D132" s="18">
        <v>114</v>
      </c>
      <c r="E132">
        <v>795</v>
      </c>
      <c r="F132" s="18">
        <v>138</v>
      </c>
      <c r="G132">
        <v>233</v>
      </c>
      <c r="H132" s="18">
        <v>110</v>
      </c>
      <c r="I132">
        <f t="shared" si="20"/>
        <v>22.665369649805449</v>
      </c>
      <c r="J132">
        <v>34</v>
      </c>
      <c r="K132" s="18">
        <v>32</v>
      </c>
      <c r="L132">
        <v>258</v>
      </c>
      <c r="M132" s="18">
        <v>116</v>
      </c>
      <c r="N132">
        <v>60</v>
      </c>
      <c r="O132" s="18">
        <v>46</v>
      </c>
      <c r="P132">
        <v>133</v>
      </c>
      <c r="Q132" s="18">
        <v>94</v>
      </c>
      <c r="R132">
        <v>383</v>
      </c>
      <c r="S132" s="18">
        <v>123</v>
      </c>
      <c r="T132">
        <f t="shared" si="21"/>
        <v>516</v>
      </c>
      <c r="U132">
        <f t="shared" si="22"/>
        <v>50.194552529182879</v>
      </c>
      <c r="V132">
        <f t="shared" si="23"/>
        <v>834</v>
      </c>
      <c r="W132">
        <f t="shared" si="24"/>
        <v>81.128404669260703</v>
      </c>
      <c r="X132">
        <v>0</v>
      </c>
      <c r="Y132" s="18">
        <v>9</v>
      </c>
      <c r="Z132">
        <f t="shared" si="25"/>
        <v>0</v>
      </c>
      <c r="AA132">
        <v>795</v>
      </c>
      <c r="AB132" s="18">
        <v>138</v>
      </c>
      <c r="AC132">
        <v>394</v>
      </c>
      <c r="AD132" s="18">
        <v>116</v>
      </c>
      <c r="AE132">
        <v>303</v>
      </c>
      <c r="AF132" s="18">
        <v>105</v>
      </c>
      <c r="AG132">
        <v>86</v>
      </c>
      <c r="AH132" s="18">
        <v>78</v>
      </c>
      <c r="AI132">
        <v>12</v>
      </c>
      <c r="AJ132" s="18">
        <v>19</v>
      </c>
      <c r="AK132" t="s">
        <v>384</v>
      </c>
      <c r="AL132" s="18" t="s">
        <v>385</v>
      </c>
      <c r="AM132">
        <v>829</v>
      </c>
      <c r="AN132" s="18">
        <v>38</v>
      </c>
      <c r="AO132">
        <v>739</v>
      </c>
      <c r="AP132" s="18">
        <v>140</v>
      </c>
      <c r="AQ132">
        <v>53</v>
      </c>
      <c r="AR132" s="18">
        <v>42</v>
      </c>
      <c r="AS132">
        <v>423</v>
      </c>
      <c r="AT132" s="18">
        <v>137</v>
      </c>
      <c r="AU132">
        <f t="shared" si="26"/>
        <v>476</v>
      </c>
      <c r="AV132">
        <f t="shared" si="27"/>
        <v>64.411366711772672</v>
      </c>
      <c r="AW132" s="9">
        <v>205000</v>
      </c>
      <c r="AX132">
        <v>352</v>
      </c>
      <c r="AY132" s="18">
        <v>136</v>
      </c>
      <c r="AZ132">
        <v>0</v>
      </c>
      <c r="BA132" s="18">
        <v>9</v>
      </c>
      <c r="BB132">
        <v>352</v>
      </c>
      <c r="BC132" s="18">
        <v>136</v>
      </c>
      <c r="BD132">
        <f t="shared" si="28"/>
        <v>0</v>
      </c>
      <c r="BE132">
        <v>77</v>
      </c>
      <c r="BF132" s="18">
        <v>73</v>
      </c>
      <c r="BG132">
        <v>0</v>
      </c>
      <c r="BH132" s="18">
        <v>9</v>
      </c>
      <c r="BI132">
        <v>77</v>
      </c>
      <c r="BJ132" s="18">
        <v>73</v>
      </c>
      <c r="BK132">
        <f t="shared" si="29"/>
        <v>0</v>
      </c>
      <c r="BL132" s="11">
        <v>125</v>
      </c>
      <c r="BM132" s="11">
        <v>0</v>
      </c>
      <c r="BN132" s="11">
        <v>0</v>
      </c>
    </row>
    <row r="133" spans="1:66" x14ac:dyDescent="0.3">
      <c r="A133" s="5">
        <v>55079014900</v>
      </c>
      <c r="B133" t="s">
        <v>140</v>
      </c>
      <c r="C133">
        <v>749</v>
      </c>
      <c r="D133" s="18">
        <v>60</v>
      </c>
      <c r="E133">
        <v>561</v>
      </c>
      <c r="F133" s="18">
        <v>79</v>
      </c>
      <c r="G133">
        <v>188</v>
      </c>
      <c r="H133" s="18">
        <v>68</v>
      </c>
      <c r="I133">
        <f t="shared" si="20"/>
        <v>25.100133511348467</v>
      </c>
      <c r="J133">
        <v>113</v>
      </c>
      <c r="K133" s="18">
        <v>52</v>
      </c>
      <c r="L133">
        <v>70</v>
      </c>
      <c r="M133" s="18">
        <v>42</v>
      </c>
      <c r="N133">
        <v>63</v>
      </c>
      <c r="O133" s="18">
        <v>42</v>
      </c>
      <c r="P133">
        <v>61</v>
      </c>
      <c r="Q133" s="18">
        <v>44</v>
      </c>
      <c r="R133">
        <v>381</v>
      </c>
      <c r="S133" s="18">
        <v>72</v>
      </c>
      <c r="T133">
        <f t="shared" si="21"/>
        <v>442</v>
      </c>
      <c r="U133">
        <f t="shared" si="22"/>
        <v>59.012016021361816</v>
      </c>
      <c r="V133">
        <f t="shared" si="23"/>
        <v>575</v>
      </c>
      <c r="W133">
        <f t="shared" si="24"/>
        <v>76.769025367156203</v>
      </c>
      <c r="X133">
        <v>33</v>
      </c>
      <c r="Y133" s="18">
        <v>32</v>
      </c>
      <c r="Z133">
        <f t="shared" si="25"/>
        <v>5.8823529411764701</v>
      </c>
      <c r="AA133">
        <v>528</v>
      </c>
      <c r="AB133" s="18">
        <v>78</v>
      </c>
      <c r="AC133">
        <v>164</v>
      </c>
      <c r="AD133" s="18">
        <v>67</v>
      </c>
      <c r="AE133">
        <v>270</v>
      </c>
      <c r="AF133" s="18">
        <v>84</v>
      </c>
      <c r="AG133">
        <v>97</v>
      </c>
      <c r="AH133" s="18">
        <v>47</v>
      </c>
      <c r="AI133">
        <v>30</v>
      </c>
      <c r="AJ133" s="18">
        <v>18</v>
      </c>
      <c r="AK133">
        <v>40300</v>
      </c>
      <c r="AL133" s="18">
        <v>5558</v>
      </c>
      <c r="AM133">
        <v>753</v>
      </c>
      <c r="AN133" s="18">
        <v>74</v>
      </c>
      <c r="AO133">
        <v>501</v>
      </c>
      <c r="AP133" s="18">
        <v>74</v>
      </c>
      <c r="AQ133">
        <v>56</v>
      </c>
      <c r="AR133" s="18">
        <v>32</v>
      </c>
      <c r="AS133">
        <v>223</v>
      </c>
      <c r="AT133" s="18">
        <v>54</v>
      </c>
      <c r="AU133">
        <f t="shared" si="26"/>
        <v>279</v>
      </c>
      <c r="AV133">
        <f t="shared" si="27"/>
        <v>55.688622754491014</v>
      </c>
      <c r="AW133" s="9">
        <v>104125.144843569</v>
      </c>
      <c r="AX133">
        <v>164</v>
      </c>
      <c r="AY133" s="18">
        <v>53</v>
      </c>
      <c r="AZ133">
        <v>0</v>
      </c>
      <c r="BA133" s="18">
        <v>9</v>
      </c>
      <c r="BB133">
        <v>164</v>
      </c>
      <c r="BC133" s="18">
        <v>53</v>
      </c>
      <c r="BD133">
        <f t="shared" si="28"/>
        <v>0</v>
      </c>
      <c r="BE133">
        <v>116</v>
      </c>
      <c r="BF133" s="18">
        <v>54</v>
      </c>
      <c r="BG133">
        <v>16</v>
      </c>
      <c r="BH133" s="18">
        <v>24</v>
      </c>
      <c r="BI133">
        <v>100</v>
      </c>
      <c r="BJ133" s="18">
        <v>49</v>
      </c>
      <c r="BK133">
        <f t="shared" si="29"/>
        <v>13.793103448275861</v>
      </c>
      <c r="BL133" s="11">
        <v>145</v>
      </c>
      <c r="BM133" s="11">
        <v>0</v>
      </c>
      <c r="BN133" s="11">
        <v>0</v>
      </c>
    </row>
    <row r="134" spans="1:66" x14ac:dyDescent="0.3">
      <c r="A134" s="5">
        <v>55079015700</v>
      </c>
      <c r="B134" t="s">
        <v>141</v>
      </c>
      <c r="C134">
        <v>1074</v>
      </c>
      <c r="D134" s="18">
        <v>164</v>
      </c>
      <c r="E134">
        <v>1033</v>
      </c>
      <c r="F134" s="18">
        <v>156</v>
      </c>
      <c r="G134">
        <v>41</v>
      </c>
      <c r="H134" s="18">
        <v>36</v>
      </c>
      <c r="I134">
        <f t="shared" si="20"/>
        <v>3.8175046554934826</v>
      </c>
      <c r="J134">
        <v>11</v>
      </c>
      <c r="K134" s="18">
        <v>16</v>
      </c>
      <c r="L134">
        <v>23</v>
      </c>
      <c r="M134" s="18">
        <v>21</v>
      </c>
      <c r="N134">
        <v>44</v>
      </c>
      <c r="O134" s="18">
        <v>34</v>
      </c>
      <c r="P134">
        <v>78</v>
      </c>
      <c r="Q134" s="18">
        <v>61</v>
      </c>
      <c r="R134">
        <v>774</v>
      </c>
      <c r="S134" s="18">
        <v>184</v>
      </c>
      <c r="T134">
        <f t="shared" si="21"/>
        <v>852</v>
      </c>
      <c r="U134">
        <f t="shared" si="22"/>
        <v>79.329608938547494</v>
      </c>
      <c r="V134">
        <f t="shared" si="23"/>
        <v>919</v>
      </c>
      <c r="W134">
        <f t="shared" si="24"/>
        <v>85.567970204841714</v>
      </c>
      <c r="X134">
        <v>413</v>
      </c>
      <c r="Y134" s="18">
        <v>160</v>
      </c>
      <c r="Z134">
        <f t="shared" si="25"/>
        <v>39.980638915779281</v>
      </c>
      <c r="AA134">
        <v>620</v>
      </c>
      <c r="AB134" s="18">
        <v>112</v>
      </c>
      <c r="AC134">
        <v>245</v>
      </c>
      <c r="AD134" s="18">
        <v>96</v>
      </c>
      <c r="AE134">
        <v>407</v>
      </c>
      <c r="AF134" s="18">
        <v>177</v>
      </c>
      <c r="AG134">
        <v>289</v>
      </c>
      <c r="AH134" s="18">
        <v>110</v>
      </c>
      <c r="AI134">
        <v>92</v>
      </c>
      <c r="AJ134" s="18">
        <v>58</v>
      </c>
      <c r="AK134">
        <v>75100</v>
      </c>
      <c r="AL134" s="18">
        <v>3334</v>
      </c>
      <c r="AM134">
        <v>842</v>
      </c>
      <c r="AN134" s="18">
        <v>111</v>
      </c>
      <c r="AO134">
        <v>579</v>
      </c>
      <c r="AP134" s="18">
        <v>119</v>
      </c>
      <c r="AQ134">
        <v>55</v>
      </c>
      <c r="AR134" s="18">
        <v>50</v>
      </c>
      <c r="AS134">
        <v>178</v>
      </c>
      <c r="AT134" s="18">
        <v>98</v>
      </c>
      <c r="AU134">
        <f t="shared" si="26"/>
        <v>233</v>
      </c>
      <c r="AV134">
        <f t="shared" si="27"/>
        <v>40.241796200345426</v>
      </c>
      <c r="AW134" s="9">
        <v>106922.59519038101</v>
      </c>
      <c r="AX134">
        <v>136</v>
      </c>
      <c r="AY134" s="18">
        <v>88</v>
      </c>
      <c r="AZ134">
        <v>17</v>
      </c>
      <c r="BA134" s="18">
        <v>21</v>
      </c>
      <c r="BB134">
        <v>119</v>
      </c>
      <c r="BC134" s="18">
        <v>86</v>
      </c>
      <c r="BD134">
        <f t="shared" si="28"/>
        <v>12.5</v>
      </c>
      <c r="BE134">
        <v>759</v>
      </c>
      <c r="BF134" s="18">
        <v>182</v>
      </c>
      <c r="BG134">
        <v>361</v>
      </c>
      <c r="BH134" s="18">
        <v>158</v>
      </c>
      <c r="BI134">
        <v>398</v>
      </c>
      <c r="BJ134" s="18">
        <v>129</v>
      </c>
      <c r="BK134">
        <f t="shared" si="29"/>
        <v>47.562582345191039</v>
      </c>
      <c r="BL134" s="11">
        <v>525</v>
      </c>
      <c r="BM134" s="11">
        <v>4</v>
      </c>
      <c r="BN134" s="11">
        <v>0.76190476190476186</v>
      </c>
    </row>
    <row r="135" spans="1:66" x14ac:dyDescent="0.3">
      <c r="A135" s="5">
        <v>55079015800</v>
      </c>
      <c r="B135" t="s">
        <v>142</v>
      </c>
      <c r="C135">
        <v>1029</v>
      </c>
      <c r="D135" s="18">
        <v>174</v>
      </c>
      <c r="E135">
        <v>939</v>
      </c>
      <c r="F135" s="18">
        <v>178</v>
      </c>
      <c r="G135">
        <v>90</v>
      </c>
      <c r="H135" s="18">
        <v>51</v>
      </c>
      <c r="I135">
        <f t="shared" si="20"/>
        <v>8.7463556851311957</v>
      </c>
      <c r="J135">
        <v>0</v>
      </c>
      <c r="K135" s="18">
        <v>9</v>
      </c>
      <c r="L135">
        <v>65</v>
      </c>
      <c r="M135" s="18">
        <v>59</v>
      </c>
      <c r="N135">
        <v>36</v>
      </c>
      <c r="O135" s="18">
        <v>38</v>
      </c>
      <c r="P135">
        <v>169</v>
      </c>
      <c r="Q135" s="18">
        <v>93</v>
      </c>
      <c r="R135">
        <v>724</v>
      </c>
      <c r="S135" s="18">
        <v>153</v>
      </c>
      <c r="T135">
        <f t="shared" si="21"/>
        <v>893</v>
      </c>
      <c r="U135">
        <f t="shared" si="22"/>
        <v>86.78328474246841</v>
      </c>
      <c r="V135">
        <f t="shared" si="23"/>
        <v>994</v>
      </c>
      <c r="W135">
        <f t="shared" si="24"/>
        <v>96.598639455782305</v>
      </c>
      <c r="X135">
        <v>162</v>
      </c>
      <c r="Y135" s="18">
        <v>59</v>
      </c>
      <c r="Z135">
        <f t="shared" si="25"/>
        <v>17.252396166134183</v>
      </c>
      <c r="AA135">
        <v>777</v>
      </c>
      <c r="AB135" s="18">
        <v>179</v>
      </c>
      <c r="AC135">
        <v>171</v>
      </c>
      <c r="AD135" s="18">
        <v>70</v>
      </c>
      <c r="AE135">
        <v>444</v>
      </c>
      <c r="AF135" s="18">
        <v>192</v>
      </c>
      <c r="AG135">
        <v>266</v>
      </c>
      <c r="AH135" s="18">
        <v>88</v>
      </c>
      <c r="AI135">
        <v>58</v>
      </c>
      <c r="AJ135" s="18">
        <v>39</v>
      </c>
      <c r="AK135">
        <v>96000</v>
      </c>
      <c r="AL135" s="18">
        <v>33866</v>
      </c>
      <c r="AM135">
        <v>807</v>
      </c>
      <c r="AN135" s="18">
        <v>62</v>
      </c>
      <c r="AO135">
        <v>773</v>
      </c>
      <c r="AP135" s="18">
        <v>179</v>
      </c>
      <c r="AQ135">
        <v>30</v>
      </c>
      <c r="AR135" s="18">
        <v>29</v>
      </c>
      <c r="AS135">
        <v>274</v>
      </c>
      <c r="AT135" s="18">
        <v>123</v>
      </c>
      <c r="AU135">
        <f t="shared" si="26"/>
        <v>304</v>
      </c>
      <c r="AV135">
        <f t="shared" si="27"/>
        <v>39.327296248382929</v>
      </c>
      <c r="AW135" s="9">
        <v>131683.61723446901</v>
      </c>
      <c r="AX135">
        <v>104</v>
      </c>
      <c r="AY135" s="18">
        <v>59</v>
      </c>
      <c r="AZ135">
        <v>0</v>
      </c>
      <c r="BA135" s="18">
        <v>9</v>
      </c>
      <c r="BB135">
        <v>104</v>
      </c>
      <c r="BC135" s="18">
        <v>59</v>
      </c>
      <c r="BD135">
        <f t="shared" si="28"/>
        <v>0</v>
      </c>
      <c r="BE135">
        <v>589</v>
      </c>
      <c r="BF135" s="18">
        <v>142</v>
      </c>
      <c r="BG135">
        <v>107</v>
      </c>
      <c r="BH135" s="18">
        <v>50</v>
      </c>
      <c r="BI135">
        <v>482</v>
      </c>
      <c r="BJ135" s="18">
        <v>142</v>
      </c>
      <c r="BK135">
        <f t="shared" si="29"/>
        <v>18.166383701188455</v>
      </c>
      <c r="BL135" s="11">
        <v>451</v>
      </c>
      <c r="BM135" s="11">
        <v>3</v>
      </c>
      <c r="BN135" s="11">
        <v>0.66518847006651882</v>
      </c>
    </row>
    <row r="136" spans="1:66" x14ac:dyDescent="0.3">
      <c r="A136" s="5">
        <v>55079015900</v>
      </c>
      <c r="B136" t="s">
        <v>143</v>
      </c>
      <c r="C136">
        <v>1374</v>
      </c>
      <c r="D136" s="18">
        <v>163</v>
      </c>
      <c r="E136">
        <v>1312</v>
      </c>
      <c r="F136" s="18">
        <v>174</v>
      </c>
      <c r="G136">
        <v>62</v>
      </c>
      <c r="H136" s="18">
        <v>51</v>
      </c>
      <c r="I136">
        <f t="shared" si="20"/>
        <v>4.512372634643377</v>
      </c>
      <c r="J136">
        <v>226</v>
      </c>
      <c r="K136" s="18">
        <v>159</v>
      </c>
      <c r="L136">
        <v>108</v>
      </c>
      <c r="M136" s="18">
        <v>88</v>
      </c>
      <c r="N136">
        <v>139</v>
      </c>
      <c r="O136" s="18">
        <v>84</v>
      </c>
      <c r="P136">
        <v>138</v>
      </c>
      <c r="Q136" s="18">
        <v>135</v>
      </c>
      <c r="R136">
        <v>703</v>
      </c>
      <c r="S136" s="18">
        <v>141</v>
      </c>
      <c r="T136">
        <f t="shared" si="21"/>
        <v>841</v>
      </c>
      <c r="U136">
        <f t="shared" si="22"/>
        <v>61.208151382823871</v>
      </c>
      <c r="V136">
        <f t="shared" si="23"/>
        <v>1088</v>
      </c>
      <c r="W136">
        <f t="shared" si="24"/>
        <v>79.184861717612804</v>
      </c>
      <c r="X136">
        <v>362</v>
      </c>
      <c r="Y136" s="18">
        <v>169</v>
      </c>
      <c r="Z136">
        <f t="shared" si="25"/>
        <v>27.591463414634148</v>
      </c>
      <c r="AA136">
        <v>950</v>
      </c>
      <c r="AB136" s="18">
        <v>226</v>
      </c>
      <c r="AC136">
        <v>284</v>
      </c>
      <c r="AD136" s="18">
        <v>138</v>
      </c>
      <c r="AE136">
        <v>545</v>
      </c>
      <c r="AF136" s="18">
        <v>201</v>
      </c>
      <c r="AG136">
        <v>231</v>
      </c>
      <c r="AH136" s="18">
        <v>116</v>
      </c>
      <c r="AI136">
        <v>252</v>
      </c>
      <c r="AJ136" s="18">
        <v>156</v>
      </c>
      <c r="AK136">
        <v>152600</v>
      </c>
      <c r="AL136" s="18">
        <v>26875</v>
      </c>
      <c r="AM136">
        <v>873</v>
      </c>
      <c r="AN136" s="18">
        <v>69</v>
      </c>
      <c r="AO136">
        <v>919</v>
      </c>
      <c r="AP136" s="18">
        <v>229</v>
      </c>
      <c r="AQ136">
        <v>83</v>
      </c>
      <c r="AR136" s="18">
        <v>65</v>
      </c>
      <c r="AS136">
        <v>263</v>
      </c>
      <c r="AT136" s="18">
        <v>127</v>
      </c>
      <c r="AU136">
        <f t="shared" si="26"/>
        <v>346</v>
      </c>
      <c r="AV136">
        <f t="shared" si="27"/>
        <v>37.649619151251365</v>
      </c>
      <c r="AW136" s="9">
        <v>160000</v>
      </c>
      <c r="AX136">
        <v>146</v>
      </c>
      <c r="AY136" s="18">
        <v>110</v>
      </c>
      <c r="AZ136">
        <v>45</v>
      </c>
      <c r="BA136" s="18">
        <v>76</v>
      </c>
      <c r="BB136">
        <v>101</v>
      </c>
      <c r="BC136" s="18">
        <v>82</v>
      </c>
      <c r="BD136">
        <f t="shared" si="28"/>
        <v>30.82191780821918</v>
      </c>
      <c r="BE136">
        <v>596</v>
      </c>
      <c r="BF136" s="18">
        <v>179</v>
      </c>
      <c r="BG136">
        <v>181</v>
      </c>
      <c r="BH136" s="18">
        <v>150</v>
      </c>
      <c r="BI136">
        <v>415</v>
      </c>
      <c r="BJ136" s="18">
        <v>152</v>
      </c>
      <c r="BK136">
        <f t="shared" si="29"/>
        <v>30.369127516778523</v>
      </c>
      <c r="BL136" s="11">
        <v>510</v>
      </c>
      <c r="BM136" s="11">
        <v>1</v>
      </c>
      <c r="BN136" s="11">
        <v>0.19607843137254899</v>
      </c>
    </row>
    <row r="137" spans="1:66" x14ac:dyDescent="0.3">
      <c r="A137" s="5">
        <v>55079016000</v>
      </c>
      <c r="B137" t="s">
        <v>144</v>
      </c>
      <c r="C137">
        <v>978</v>
      </c>
      <c r="D137" s="18">
        <v>105</v>
      </c>
      <c r="E137">
        <v>933</v>
      </c>
      <c r="F137" s="18">
        <v>109</v>
      </c>
      <c r="G137">
        <v>45</v>
      </c>
      <c r="H137" s="18">
        <v>50</v>
      </c>
      <c r="I137">
        <f t="shared" si="20"/>
        <v>4.6012269938650308</v>
      </c>
      <c r="J137">
        <v>52</v>
      </c>
      <c r="K137" s="18">
        <v>55</v>
      </c>
      <c r="L137">
        <v>25</v>
      </c>
      <c r="M137" s="18">
        <v>26</v>
      </c>
      <c r="N137">
        <v>170</v>
      </c>
      <c r="O137" s="18">
        <v>82</v>
      </c>
      <c r="P137">
        <v>113</v>
      </c>
      <c r="Q137" s="18">
        <v>70</v>
      </c>
      <c r="R137">
        <v>594</v>
      </c>
      <c r="S137" s="18">
        <v>116</v>
      </c>
      <c r="T137">
        <f t="shared" si="21"/>
        <v>707</v>
      </c>
      <c r="U137">
        <f t="shared" si="22"/>
        <v>72.290388548057265</v>
      </c>
      <c r="V137">
        <f t="shared" si="23"/>
        <v>902</v>
      </c>
      <c r="W137">
        <f t="shared" si="24"/>
        <v>92.229038854805722</v>
      </c>
      <c r="X137">
        <v>409</v>
      </c>
      <c r="Y137" s="18">
        <v>129</v>
      </c>
      <c r="Z137">
        <f t="shared" si="25"/>
        <v>43.837084673097536</v>
      </c>
      <c r="AA137">
        <v>524</v>
      </c>
      <c r="AB137" s="18">
        <v>142</v>
      </c>
      <c r="AC137">
        <v>152</v>
      </c>
      <c r="AD137" s="18">
        <v>67</v>
      </c>
      <c r="AE137">
        <v>448</v>
      </c>
      <c r="AF137" s="18">
        <v>122</v>
      </c>
      <c r="AG137">
        <v>171</v>
      </c>
      <c r="AH137" s="18">
        <v>80</v>
      </c>
      <c r="AI137">
        <v>162</v>
      </c>
      <c r="AJ137" s="18">
        <v>84</v>
      </c>
      <c r="AK137">
        <v>105700</v>
      </c>
      <c r="AL137" s="18">
        <v>12090</v>
      </c>
      <c r="AM137">
        <v>923</v>
      </c>
      <c r="AN137" s="18">
        <v>55</v>
      </c>
      <c r="AO137">
        <v>484</v>
      </c>
      <c r="AP137" s="18">
        <v>136</v>
      </c>
      <c r="AQ137">
        <v>120</v>
      </c>
      <c r="AR137" s="18">
        <v>75</v>
      </c>
      <c r="AS137">
        <v>188</v>
      </c>
      <c r="AT137" s="18">
        <v>87</v>
      </c>
      <c r="AU137">
        <f t="shared" si="26"/>
        <v>308</v>
      </c>
      <c r="AV137">
        <f t="shared" si="27"/>
        <v>63.636363636363633</v>
      </c>
      <c r="AW137" s="9">
        <v>150490.7300115875</v>
      </c>
      <c r="AX137">
        <v>130</v>
      </c>
      <c r="AY137" s="18">
        <v>73</v>
      </c>
      <c r="AZ137">
        <v>14</v>
      </c>
      <c r="BA137" s="18">
        <v>21</v>
      </c>
      <c r="BB137">
        <v>116</v>
      </c>
      <c r="BC137" s="18">
        <v>74</v>
      </c>
      <c r="BD137">
        <f t="shared" si="28"/>
        <v>10.76923076923077</v>
      </c>
      <c r="BE137">
        <v>551</v>
      </c>
      <c r="BF137" s="18">
        <v>145</v>
      </c>
      <c r="BG137">
        <v>305</v>
      </c>
      <c r="BH137" s="18">
        <v>119</v>
      </c>
      <c r="BI137">
        <v>246</v>
      </c>
      <c r="BJ137" s="18">
        <v>107</v>
      </c>
      <c r="BK137">
        <f t="shared" si="29"/>
        <v>55.353901996370233</v>
      </c>
      <c r="BL137" s="11">
        <v>618</v>
      </c>
      <c r="BM137" s="11">
        <v>0</v>
      </c>
      <c r="BN137" s="11">
        <v>0</v>
      </c>
    </row>
    <row r="138" spans="1:66" x14ac:dyDescent="0.3">
      <c r="A138" s="5">
        <v>55079016100</v>
      </c>
      <c r="B138" t="s">
        <v>145</v>
      </c>
      <c r="C138">
        <v>1304</v>
      </c>
      <c r="D138" s="18">
        <v>246</v>
      </c>
      <c r="E138">
        <v>1150</v>
      </c>
      <c r="F138" s="18">
        <v>258</v>
      </c>
      <c r="G138">
        <v>154</v>
      </c>
      <c r="H138" s="18">
        <v>67</v>
      </c>
      <c r="I138">
        <f t="shared" si="20"/>
        <v>11.809815950920246</v>
      </c>
      <c r="J138">
        <v>71</v>
      </c>
      <c r="K138" s="18">
        <v>50</v>
      </c>
      <c r="L138">
        <v>49</v>
      </c>
      <c r="M138" s="18">
        <v>45</v>
      </c>
      <c r="N138">
        <v>43</v>
      </c>
      <c r="O138" s="18">
        <v>42</v>
      </c>
      <c r="P138">
        <v>115</v>
      </c>
      <c r="Q138" s="18">
        <v>65</v>
      </c>
      <c r="R138">
        <v>936</v>
      </c>
      <c r="S138" s="18">
        <v>260</v>
      </c>
      <c r="T138">
        <f t="shared" si="21"/>
        <v>1051</v>
      </c>
      <c r="U138">
        <f t="shared" si="22"/>
        <v>80.598159509202446</v>
      </c>
      <c r="V138">
        <f t="shared" si="23"/>
        <v>1143</v>
      </c>
      <c r="W138">
        <f t="shared" si="24"/>
        <v>87.653374233128829</v>
      </c>
      <c r="X138">
        <v>518</v>
      </c>
      <c r="Y138" s="18">
        <v>171</v>
      </c>
      <c r="Z138">
        <f t="shared" si="25"/>
        <v>45.043478260869563</v>
      </c>
      <c r="AA138">
        <v>632</v>
      </c>
      <c r="AB138" s="18">
        <v>267</v>
      </c>
      <c r="AC138">
        <v>30</v>
      </c>
      <c r="AD138" s="18">
        <v>25</v>
      </c>
      <c r="AE138">
        <v>557</v>
      </c>
      <c r="AF138" s="18">
        <v>261</v>
      </c>
      <c r="AG138">
        <v>359</v>
      </c>
      <c r="AH138" s="18">
        <v>86</v>
      </c>
      <c r="AI138">
        <v>204</v>
      </c>
      <c r="AJ138" s="18">
        <v>87</v>
      </c>
      <c r="AK138">
        <v>121900</v>
      </c>
      <c r="AL138" s="18">
        <v>10601</v>
      </c>
      <c r="AM138">
        <v>853</v>
      </c>
      <c r="AN138" s="18">
        <v>160</v>
      </c>
      <c r="AO138">
        <v>601</v>
      </c>
      <c r="AP138" s="18">
        <v>271</v>
      </c>
      <c r="AQ138">
        <v>190</v>
      </c>
      <c r="AR138" s="18">
        <v>230</v>
      </c>
      <c r="AS138">
        <v>192</v>
      </c>
      <c r="AT138" s="18">
        <v>76</v>
      </c>
      <c r="AU138">
        <f t="shared" si="26"/>
        <v>382</v>
      </c>
      <c r="AV138">
        <f t="shared" si="27"/>
        <v>63.560732113144759</v>
      </c>
      <c r="AW138" s="9">
        <v>155306.20010644</v>
      </c>
      <c r="AX138">
        <v>36</v>
      </c>
      <c r="AY138" s="18">
        <v>34</v>
      </c>
      <c r="AZ138">
        <v>0</v>
      </c>
      <c r="BA138" s="18">
        <v>9</v>
      </c>
      <c r="BB138">
        <v>36</v>
      </c>
      <c r="BC138" s="18">
        <v>34</v>
      </c>
      <c r="BD138">
        <f t="shared" si="28"/>
        <v>0</v>
      </c>
      <c r="BE138">
        <v>819</v>
      </c>
      <c r="BF138" s="18">
        <v>255</v>
      </c>
      <c r="BG138">
        <v>259</v>
      </c>
      <c r="BH138" s="18">
        <v>105</v>
      </c>
      <c r="BI138">
        <v>560</v>
      </c>
      <c r="BJ138" s="18">
        <v>267</v>
      </c>
      <c r="BK138">
        <f t="shared" si="29"/>
        <v>31.623931623931622</v>
      </c>
      <c r="BL138" s="11">
        <v>736</v>
      </c>
      <c r="BM138" s="11">
        <v>1</v>
      </c>
      <c r="BN138" s="11">
        <v>0.1358695652173913</v>
      </c>
    </row>
    <row r="139" spans="1:66" x14ac:dyDescent="0.3">
      <c r="A139" s="5">
        <v>55079016200</v>
      </c>
      <c r="B139" t="s">
        <v>146</v>
      </c>
      <c r="C139">
        <v>1169</v>
      </c>
      <c r="D139" s="18">
        <v>189</v>
      </c>
      <c r="E139">
        <v>1169</v>
      </c>
      <c r="F139" s="18">
        <v>189</v>
      </c>
      <c r="G139">
        <v>0</v>
      </c>
      <c r="H139" s="18">
        <v>9</v>
      </c>
      <c r="I139">
        <f t="shared" si="20"/>
        <v>0</v>
      </c>
      <c r="J139">
        <v>159</v>
      </c>
      <c r="K139" s="18">
        <v>117</v>
      </c>
      <c r="L139">
        <v>9</v>
      </c>
      <c r="M139" s="18">
        <v>14</v>
      </c>
      <c r="N139">
        <v>133</v>
      </c>
      <c r="O139" s="18">
        <v>87</v>
      </c>
      <c r="P139">
        <v>9</v>
      </c>
      <c r="Q139" s="18">
        <v>15</v>
      </c>
      <c r="R139">
        <v>755</v>
      </c>
      <c r="S139" s="18">
        <v>185</v>
      </c>
      <c r="T139">
        <f t="shared" si="21"/>
        <v>764</v>
      </c>
      <c r="U139">
        <f t="shared" si="22"/>
        <v>65.355004277159964</v>
      </c>
      <c r="V139">
        <f t="shared" si="23"/>
        <v>906</v>
      </c>
      <c r="W139">
        <f t="shared" si="24"/>
        <v>77.502138579982898</v>
      </c>
      <c r="X139">
        <v>457</v>
      </c>
      <c r="Y139" s="18">
        <v>114</v>
      </c>
      <c r="Z139">
        <f t="shared" si="25"/>
        <v>39.093242087254069</v>
      </c>
      <c r="AA139">
        <v>712</v>
      </c>
      <c r="AB139" s="18">
        <v>221</v>
      </c>
      <c r="AC139">
        <v>130</v>
      </c>
      <c r="AD139" s="18">
        <v>68</v>
      </c>
      <c r="AE139">
        <v>508</v>
      </c>
      <c r="AF139" s="18">
        <v>179</v>
      </c>
      <c r="AG139">
        <v>388</v>
      </c>
      <c r="AH139" s="18">
        <v>139</v>
      </c>
      <c r="AI139">
        <v>143</v>
      </c>
      <c r="AJ139" s="18">
        <v>81</v>
      </c>
      <c r="AK139">
        <v>114100</v>
      </c>
      <c r="AL139" s="18">
        <v>17444</v>
      </c>
      <c r="AM139">
        <v>929</v>
      </c>
      <c r="AN139" s="18">
        <v>86</v>
      </c>
      <c r="AO139">
        <v>655</v>
      </c>
      <c r="AP139" s="18">
        <v>222</v>
      </c>
      <c r="AQ139">
        <v>31</v>
      </c>
      <c r="AR139" s="18">
        <v>36</v>
      </c>
      <c r="AS139">
        <v>339</v>
      </c>
      <c r="AT139" s="18">
        <v>179</v>
      </c>
      <c r="AU139">
        <f t="shared" si="26"/>
        <v>370</v>
      </c>
      <c r="AV139">
        <f t="shared" si="27"/>
        <v>56.488549618320619</v>
      </c>
      <c r="AW139" s="9">
        <v>140524.9597305585</v>
      </c>
      <c r="AX139">
        <v>114</v>
      </c>
      <c r="AY139" s="18">
        <v>104</v>
      </c>
      <c r="AZ139">
        <v>0</v>
      </c>
      <c r="BA139" s="18">
        <v>9</v>
      </c>
      <c r="BB139">
        <v>114</v>
      </c>
      <c r="BC139" s="18">
        <v>104</v>
      </c>
      <c r="BD139">
        <f t="shared" si="28"/>
        <v>0</v>
      </c>
      <c r="BE139">
        <v>618</v>
      </c>
      <c r="BF139" s="18">
        <v>141</v>
      </c>
      <c r="BG139">
        <v>229</v>
      </c>
      <c r="BH139" s="18">
        <v>80</v>
      </c>
      <c r="BI139">
        <v>389</v>
      </c>
      <c r="BJ139" s="18">
        <v>158</v>
      </c>
      <c r="BK139">
        <f t="shared" si="29"/>
        <v>37.055016181229774</v>
      </c>
      <c r="BL139" s="11">
        <v>575</v>
      </c>
      <c r="BM139" s="11">
        <v>0</v>
      </c>
      <c r="BN139" s="11">
        <v>0</v>
      </c>
    </row>
    <row r="140" spans="1:66" x14ac:dyDescent="0.3">
      <c r="A140" s="5">
        <v>55079016300</v>
      </c>
      <c r="B140" t="s">
        <v>147</v>
      </c>
      <c r="C140">
        <v>1537</v>
      </c>
      <c r="D140" s="18">
        <v>275</v>
      </c>
      <c r="E140">
        <v>1396</v>
      </c>
      <c r="F140" s="18">
        <v>279</v>
      </c>
      <c r="G140">
        <v>141</v>
      </c>
      <c r="H140" s="18">
        <v>67</v>
      </c>
      <c r="I140">
        <f t="shared" si="20"/>
        <v>9.1737150292778136</v>
      </c>
      <c r="J140">
        <v>12</v>
      </c>
      <c r="K140" s="18">
        <v>15</v>
      </c>
      <c r="L140">
        <v>0</v>
      </c>
      <c r="M140" s="18">
        <v>9</v>
      </c>
      <c r="N140">
        <v>52</v>
      </c>
      <c r="O140" s="18">
        <v>46</v>
      </c>
      <c r="P140">
        <v>239</v>
      </c>
      <c r="Q140" s="18">
        <v>124</v>
      </c>
      <c r="R140">
        <v>1117</v>
      </c>
      <c r="S140" s="18">
        <v>271</v>
      </c>
      <c r="T140">
        <f t="shared" si="21"/>
        <v>1356</v>
      </c>
      <c r="U140">
        <f t="shared" si="22"/>
        <v>88.223812621990888</v>
      </c>
      <c r="V140">
        <f t="shared" si="23"/>
        <v>1408</v>
      </c>
      <c r="W140">
        <f t="shared" si="24"/>
        <v>91.607026675341572</v>
      </c>
      <c r="X140">
        <v>390</v>
      </c>
      <c r="Y140" s="18">
        <v>121</v>
      </c>
      <c r="Z140">
        <f t="shared" si="25"/>
        <v>27.936962750716333</v>
      </c>
      <c r="AA140">
        <v>1006</v>
      </c>
      <c r="AB140" s="18">
        <v>293</v>
      </c>
      <c r="AC140">
        <v>296</v>
      </c>
      <c r="AD140" s="18">
        <v>218</v>
      </c>
      <c r="AE140">
        <v>652</v>
      </c>
      <c r="AF140" s="18">
        <v>226</v>
      </c>
      <c r="AG140">
        <v>268</v>
      </c>
      <c r="AH140" s="18">
        <v>120</v>
      </c>
      <c r="AI140">
        <v>180</v>
      </c>
      <c r="AJ140" s="18">
        <v>70</v>
      </c>
      <c r="AK140">
        <v>85300</v>
      </c>
      <c r="AL140" s="18">
        <v>16101</v>
      </c>
      <c r="AM140">
        <v>861</v>
      </c>
      <c r="AN140" s="18">
        <v>32</v>
      </c>
      <c r="AO140">
        <v>955</v>
      </c>
      <c r="AP140" s="18">
        <v>295</v>
      </c>
      <c r="AQ140">
        <v>12</v>
      </c>
      <c r="AR140" s="18">
        <v>18</v>
      </c>
      <c r="AS140">
        <v>418</v>
      </c>
      <c r="AT140" s="18">
        <v>214</v>
      </c>
      <c r="AU140">
        <f t="shared" si="26"/>
        <v>430</v>
      </c>
      <c r="AV140">
        <f t="shared" si="27"/>
        <v>45.026178010471199</v>
      </c>
      <c r="AW140" s="9">
        <v>113627.981548515</v>
      </c>
      <c r="AX140">
        <v>236</v>
      </c>
      <c r="AY140" s="18">
        <v>205</v>
      </c>
      <c r="AZ140">
        <v>13</v>
      </c>
      <c r="BA140" s="18">
        <v>20</v>
      </c>
      <c r="BB140">
        <v>223</v>
      </c>
      <c r="BC140" s="18">
        <v>204</v>
      </c>
      <c r="BD140">
        <f t="shared" si="28"/>
        <v>5.508474576271186</v>
      </c>
      <c r="BE140">
        <v>1034</v>
      </c>
      <c r="BF140" s="18">
        <v>228</v>
      </c>
      <c r="BG140">
        <v>348</v>
      </c>
      <c r="BH140" s="18">
        <v>119</v>
      </c>
      <c r="BI140">
        <v>686</v>
      </c>
      <c r="BJ140" s="18">
        <v>236</v>
      </c>
      <c r="BK140">
        <f t="shared" si="29"/>
        <v>33.65570599613153</v>
      </c>
      <c r="BL140" s="11">
        <v>849</v>
      </c>
      <c r="BM140" s="11">
        <v>5</v>
      </c>
      <c r="BN140" s="11">
        <v>0.58892815076560656</v>
      </c>
    </row>
    <row r="141" spans="1:66" x14ac:dyDescent="0.3">
      <c r="A141" s="5">
        <v>55079016400</v>
      </c>
      <c r="B141" t="s">
        <v>148</v>
      </c>
      <c r="C141">
        <v>1203</v>
      </c>
      <c r="D141" s="18">
        <v>114</v>
      </c>
      <c r="E141">
        <v>983</v>
      </c>
      <c r="F141" s="18">
        <v>141</v>
      </c>
      <c r="G141">
        <v>220</v>
      </c>
      <c r="H141" s="18">
        <v>85</v>
      </c>
      <c r="I141">
        <f t="shared" si="20"/>
        <v>18.287614297589361</v>
      </c>
      <c r="J141">
        <v>45</v>
      </c>
      <c r="K141" s="18">
        <v>41</v>
      </c>
      <c r="L141">
        <v>26</v>
      </c>
      <c r="M141" s="18">
        <v>37</v>
      </c>
      <c r="N141">
        <v>101</v>
      </c>
      <c r="O141" s="18">
        <v>73</v>
      </c>
      <c r="P141">
        <v>55</v>
      </c>
      <c r="Q141" s="18">
        <v>43</v>
      </c>
      <c r="R141">
        <v>976</v>
      </c>
      <c r="S141" s="18">
        <v>141</v>
      </c>
      <c r="T141">
        <f t="shared" si="21"/>
        <v>1031</v>
      </c>
      <c r="U141">
        <f t="shared" si="22"/>
        <v>85.702410640066489</v>
      </c>
      <c r="V141">
        <f t="shared" si="23"/>
        <v>1158</v>
      </c>
      <c r="W141">
        <f t="shared" si="24"/>
        <v>96.259351620947626</v>
      </c>
      <c r="X141">
        <v>300</v>
      </c>
      <c r="Y141" s="18">
        <v>119</v>
      </c>
      <c r="Z141">
        <f t="shared" si="25"/>
        <v>30.518819938962359</v>
      </c>
      <c r="AA141">
        <v>683</v>
      </c>
      <c r="AB141" s="18">
        <v>128</v>
      </c>
      <c r="AC141">
        <v>104</v>
      </c>
      <c r="AD141" s="18">
        <v>58</v>
      </c>
      <c r="AE141">
        <v>411</v>
      </c>
      <c r="AF141" s="18">
        <v>116</v>
      </c>
      <c r="AG141">
        <v>374</v>
      </c>
      <c r="AH141" s="18">
        <v>121</v>
      </c>
      <c r="AI141">
        <v>94</v>
      </c>
      <c r="AJ141" s="18">
        <v>64</v>
      </c>
      <c r="AK141">
        <v>80000</v>
      </c>
      <c r="AL141" s="18">
        <v>16439</v>
      </c>
      <c r="AM141">
        <v>914</v>
      </c>
      <c r="AN141" s="18">
        <v>71</v>
      </c>
      <c r="AO141">
        <v>661</v>
      </c>
      <c r="AP141" s="18">
        <v>124</v>
      </c>
      <c r="AQ141">
        <v>78</v>
      </c>
      <c r="AR141" s="18">
        <v>57</v>
      </c>
      <c r="AS141">
        <v>230</v>
      </c>
      <c r="AT141" s="18">
        <v>96</v>
      </c>
      <c r="AU141">
        <f t="shared" si="26"/>
        <v>308</v>
      </c>
      <c r="AV141">
        <f t="shared" si="27"/>
        <v>46.59606656580938</v>
      </c>
      <c r="AW141" s="9">
        <v>108500</v>
      </c>
      <c r="AX141">
        <v>57</v>
      </c>
      <c r="AY141" s="18">
        <v>45</v>
      </c>
      <c r="AZ141">
        <v>0</v>
      </c>
      <c r="BA141" s="18">
        <v>9</v>
      </c>
      <c r="BB141">
        <v>57</v>
      </c>
      <c r="BC141" s="18">
        <v>45</v>
      </c>
      <c r="BD141">
        <f t="shared" si="28"/>
        <v>0</v>
      </c>
      <c r="BE141">
        <v>778</v>
      </c>
      <c r="BF141" s="18">
        <v>132</v>
      </c>
      <c r="BG141">
        <v>283</v>
      </c>
      <c r="BH141" s="18">
        <v>118</v>
      </c>
      <c r="BI141">
        <v>495</v>
      </c>
      <c r="BJ141" s="18">
        <v>115</v>
      </c>
      <c r="BK141">
        <f t="shared" si="29"/>
        <v>36.375321336760926</v>
      </c>
      <c r="BL141" s="11">
        <v>708</v>
      </c>
      <c r="BM141" s="11">
        <v>1</v>
      </c>
      <c r="BN141" s="11">
        <v>0.14124293785310729</v>
      </c>
    </row>
    <row r="142" spans="1:66" x14ac:dyDescent="0.3">
      <c r="A142" s="5">
        <v>55079016500</v>
      </c>
      <c r="B142" t="s">
        <v>149</v>
      </c>
      <c r="C142">
        <v>910</v>
      </c>
      <c r="D142" s="18">
        <v>123</v>
      </c>
      <c r="E142">
        <v>847</v>
      </c>
      <c r="F142" s="18">
        <v>127</v>
      </c>
      <c r="G142">
        <v>63</v>
      </c>
      <c r="H142" s="18">
        <v>39</v>
      </c>
      <c r="I142">
        <f t="shared" si="20"/>
        <v>6.9230769230769234</v>
      </c>
      <c r="J142">
        <v>12</v>
      </c>
      <c r="K142" s="18">
        <v>14</v>
      </c>
      <c r="L142">
        <v>19</v>
      </c>
      <c r="M142" s="18">
        <v>24</v>
      </c>
      <c r="N142">
        <v>86</v>
      </c>
      <c r="O142" s="18">
        <v>50</v>
      </c>
      <c r="P142">
        <v>58</v>
      </c>
      <c r="Q142" s="18">
        <v>39</v>
      </c>
      <c r="R142">
        <v>623</v>
      </c>
      <c r="S142" s="18">
        <v>130</v>
      </c>
      <c r="T142">
        <f t="shared" si="21"/>
        <v>681</v>
      </c>
      <c r="U142">
        <f t="shared" si="22"/>
        <v>74.835164835164832</v>
      </c>
      <c r="V142">
        <f t="shared" si="23"/>
        <v>786</v>
      </c>
      <c r="W142">
        <f t="shared" si="24"/>
        <v>86.373626373626379</v>
      </c>
      <c r="X142">
        <v>237</v>
      </c>
      <c r="Y142" s="18">
        <v>97</v>
      </c>
      <c r="Z142">
        <f t="shared" si="25"/>
        <v>27.98110979929162</v>
      </c>
      <c r="AA142">
        <v>610</v>
      </c>
      <c r="AB142" s="18">
        <v>110</v>
      </c>
      <c r="AC142">
        <v>141</v>
      </c>
      <c r="AD142" s="18">
        <v>69</v>
      </c>
      <c r="AE142">
        <v>431</v>
      </c>
      <c r="AF142" s="18">
        <v>123</v>
      </c>
      <c r="AG142">
        <v>180</v>
      </c>
      <c r="AH142" s="18">
        <v>69</v>
      </c>
      <c r="AI142">
        <v>95</v>
      </c>
      <c r="AJ142" s="18">
        <v>40</v>
      </c>
      <c r="AK142">
        <v>132600</v>
      </c>
      <c r="AL142" s="18">
        <v>11252</v>
      </c>
      <c r="AM142">
        <v>843</v>
      </c>
      <c r="AN142" s="18">
        <v>94</v>
      </c>
      <c r="AO142">
        <v>609</v>
      </c>
      <c r="AP142" s="18">
        <v>111</v>
      </c>
      <c r="AQ142">
        <v>26</v>
      </c>
      <c r="AR142" s="18">
        <v>25</v>
      </c>
      <c r="AS142">
        <v>361</v>
      </c>
      <c r="AT142" s="18">
        <v>121</v>
      </c>
      <c r="AU142">
        <f t="shared" si="26"/>
        <v>387</v>
      </c>
      <c r="AV142">
        <f t="shared" si="27"/>
        <v>63.546798029556648</v>
      </c>
      <c r="AW142" s="9">
        <v>106189.600840336</v>
      </c>
      <c r="AX142">
        <v>135</v>
      </c>
      <c r="AY142" s="18">
        <v>94</v>
      </c>
      <c r="AZ142">
        <v>0</v>
      </c>
      <c r="BA142" s="18">
        <v>9</v>
      </c>
      <c r="BB142">
        <v>135</v>
      </c>
      <c r="BC142" s="18">
        <v>94</v>
      </c>
      <c r="BD142">
        <f t="shared" si="28"/>
        <v>0</v>
      </c>
      <c r="BE142">
        <v>561</v>
      </c>
      <c r="BF142" s="18">
        <v>101</v>
      </c>
      <c r="BG142">
        <v>185</v>
      </c>
      <c r="BH142" s="18">
        <v>93</v>
      </c>
      <c r="BI142">
        <v>376</v>
      </c>
      <c r="BJ142" s="18">
        <v>85</v>
      </c>
      <c r="BK142">
        <f t="shared" si="29"/>
        <v>32.976827094474153</v>
      </c>
      <c r="BL142" s="11">
        <v>446</v>
      </c>
      <c r="BM142" s="11">
        <v>5</v>
      </c>
      <c r="BN142" s="11">
        <v>1.121076233183856</v>
      </c>
    </row>
    <row r="143" spans="1:66" x14ac:dyDescent="0.3">
      <c r="A143" s="5">
        <v>55079016600</v>
      </c>
      <c r="B143" t="s">
        <v>150</v>
      </c>
      <c r="C143">
        <v>784</v>
      </c>
      <c r="D143" s="18">
        <v>129</v>
      </c>
      <c r="E143">
        <v>643</v>
      </c>
      <c r="F143" s="18">
        <v>136</v>
      </c>
      <c r="G143">
        <v>141</v>
      </c>
      <c r="H143" s="18">
        <v>52</v>
      </c>
      <c r="I143">
        <f t="shared" si="20"/>
        <v>17.98469387755102</v>
      </c>
      <c r="J143">
        <v>43</v>
      </c>
      <c r="K143" s="18">
        <v>34</v>
      </c>
      <c r="L143">
        <v>31</v>
      </c>
      <c r="M143" s="18">
        <v>26</v>
      </c>
      <c r="N143">
        <v>4</v>
      </c>
      <c r="O143" s="18">
        <v>6</v>
      </c>
      <c r="P143">
        <v>125</v>
      </c>
      <c r="Q143" s="18">
        <v>95</v>
      </c>
      <c r="R143">
        <v>440</v>
      </c>
      <c r="S143" s="18">
        <v>95</v>
      </c>
      <c r="T143">
        <f t="shared" si="21"/>
        <v>565</v>
      </c>
      <c r="U143">
        <f t="shared" si="22"/>
        <v>72.066326530612244</v>
      </c>
      <c r="V143">
        <f t="shared" si="23"/>
        <v>600</v>
      </c>
      <c r="W143">
        <f t="shared" si="24"/>
        <v>76.530612244897952</v>
      </c>
      <c r="X143">
        <v>108</v>
      </c>
      <c r="Y143" s="18">
        <v>41</v>
      </c>
      <c r="Z143">
        <f t="shared" si="25"/>
        <v>16.796267496111973</v>
      </c>
      <c r="AA143">
        <v>535</v>
      </c>
      <c r="AB143" s="18">
        <v>135</v>
      </c>
      <c r="AC143">
        <v>107</v>
      </c>
      <c r="AD143" s="18">
        <v>50</v>
      </c>
      <c r="AE143">
        <v>309</v>
      </c>
      <c r="AF143" s="18">
        <v>88</v>
      </c>
      <c r="AG143">
        <v>113</v>
      </c>
      <c r="AH143" s="18">
        <v>49</v>
      </c>
      <c r="AI143">
        <v>114</v>
      </c>
      <c r="AJ143" s="18">
        <v>95</v>
      </c>
      <c r="AK143">
        <v>147700</v>
      </c>
      <c r="AL143" s="18">
        <v>36590</v>
      </c>
      <c r="AM143">
        <v>929</v>
      </c>
      <c r="AN143" s="18">
        <v>146</v>
      </c>
      <c r="AO143">
        <v>511</v>
      </c>
      <c r="AP143" s="18">
        <v>133</v>
      </c>
      <c r="AQ143">
        <v>50</v>
      </c>
      <c r="AR143" s="18">
        <v>28</v>
      </c>
      <c r="AS143">
        <v>341</v>
      </c>
      <c r="AT143" s="18">
        <v>145</v>
      </c>
      <c r="AU143">
        <f t="shared" si="26"/>
        <v>391</v>
      </c>
      <c r="AV143">
        <f t="shared" si="27"/>
        <v>76.516634050880626</v>
      </c>
      <c r="AW143" s="9">
        <v>86663.577154308601</v>
      </c>
      <c r="AX143">
        <v>118</v>
      </c>
      <c r="AY143" s="18">
        <v>66</v>
      </c>
      <c r="AZ143">
        <v>0</v>
      </c>
      <c r="BA143" s="18">
        <v>9</v>
      </c>
      <c r="BB143">
        <v>118</v>
      </c>
      <c r="BC143" s="18">
        <v>66</v>
      </c>
      <c r="BD143">
        <f t="shared" si="28"/>
        <v>0</v>
      </c>
      <c r="BE143">
        <v>252</v>
      </c>
      <c r="BF143" s="18">
        <v>61</v>
      </c>
      <c r="BG143">
        <v>38</v>
      </c>
      <c r="BH143" s="18">
        <v>25</v>
      </c>
      <c r="BI143">
        <v>214</v>
      </c>
      <c r="BJ143" s="18">
        <v>60</v>
      </c>
      <c r="BK143">
        <f t="shared" si="29"/>
        <v>15.079365079365079</v>
      </c>
      <c r="BL143" s="11">
        <v>335</v>
      </c>
      <c r="BM143" s="11">
        <v>1</v>
      </c>
      <c r="BN143" s="11">
        <v>0.29850746268656719</v>
      </c>
    </row>
    <row r="144" spans="1:66" x14ac:dyDescent="0.3">
      <c r="A144" s="5">
        <v>55079016700</v>
      </c>
      <c r="B144" t="s">
        <v>151</v>
      </c>
      <c r="C144">
        <v>1244</v>
      </c>
      <c r="D144" s="18">
        <v>176</v>
      </c>
      <c r="E144">
        <v>1153</v>
      </c>
      <c r="F144" s="18">
        <v>186</v>
      </c>
      <c r="G144">
        <v>91</v>
      </c>
      <c r="H144" s="18">
        <v>64</v>
      </c>
      <c r="I144">
        <f t="shared" si="20"/>
        <v>7.3151125401929269</v>
      </c>
      <c r="J144">
        <v>50</v>
      </c>
      <c r="K144" s="18">
        <v>55</v>
      </c>
      <c r="L144">
        <v>47</v>
      </c>
      <c r="M144" s="18">
        <v>37</v>
      </c>
      <c r="N144">
        <v>101</v>
      </c>
      <c r="O144" s="18">
        <v>69</v>
      </c>
      <c r="P144">
        <v>32</v>
      </c>
      <c r="Q144" s="18">
        <v>38</v>
      </c>
      <c r="R144">
        <v>940</v>
      </c>
      <c r="S144" s="18">
        <v>197</v>
      </c>
      <c r="T144">
        <f t="shared" si="21"/>
        <v>972</v>
      </c>
      <c r="U144">
        <f t="shared" si="22"/>
        <v>78.135048231511249</v>
      </c>
      <c r="V144">
        <f t="shared" si="23"/>
        <v>1120</v>
      </c>
      <c r="W144">
        <f t="shared" si="24"/>
        <v>90.032154340836016</v>
      </c>
      <c r="X144">
        <v>257</v>
      </c>
      <c r="Y144" s="18">
        <v>145</v>
      </c>
      <c r="Z144">
        <f t="shared" si="25"/>
        <v>22.289679098005205</v>
      </c>
      <c r="AA144">
        <v>896</v>
      </c>
      <c r="AB144" s="18">
        <v>156</v>
      </c>
      <c r="AC144">
        <v>337</v>
      </c>
      <c r="AD144" s="18">
        <v>112</v>
      </c>
      <c r="AE144">
        <v>371</v>
      </c>
      <c r="AF144" s="18">
        <v>154</v>
      </c>
      <c r="AG144">
        <v>202</v>
      </c>
      <c r="AH144" s="18">
        <v>76</v>
      </c>
      <c r="AI144">
        <v>243</v>
      </c>
      <c r="AJ144" s="18">
        <v>152</v>
      </c>
      <c r="AK144">
        <v>77800</v>
      </c>
      <c r="AL144" s="18">
        <v>9415</v>
      </c>
      <c r="AM144">
        <v>823</v>
      </c>
      <c r="AN144" s="18">
        <v>75</v>
      </c>
      <c r="AO144">
        <v>721</v>
      </c>
      <c r="AP144" s="18">
        <v>165</v>
      </c>
      <c r="AQ144">
        <v>60</v>
      </c>
      <c r="AR144" s="18">
        <v>51</v>
      </c>
      <c r="AS144">
        <v>352</v>
      </c>
      <c r="AT144" s="18">
        <v>111</v>
      </c>
      <c r="AU144">
        <f t="shared" si="26"/>
        <v>412</v>
      </c>
      <c r="AV144">
        <f t="shared" si="27"/>
        <v>57.142857142857139</v>
      </c>
      <c r="AW144" s="9">
        <v>125000</v>
      </c>
      <c r="AX144">
        <v>182</v>
      </c>
      <c r="AY144" s="18">
        <v>91</v>
      </c>
      <c r="AZ144">
        <v>19</v>
      </c>
      <c r="BA144" s="18">
        <v>30</v>
      </c>
      <c r="BB144">
        <v>163</v>
      </c>
      <c r="BC144" s="18">
        <v>87</v>
      </c>
      <c r="BD144">
        <f t="shared" si="28"/>
        <v>10.43956043956044</v>
      </c>
      <c r="BE144">
        <v>702</v>
      </c>
      <c r="BF144" s="18">
        <v>156</v>
      </c>
      <c r="BG144">
        <v>202</v>
      </c>
      <c r="BH144" s="18">
        <v>136</v>
      </c>
      <c r="BI144">
        <v>500</v>
      </c>
      <c r="BJ144" s="18">
        <v>107</v>
      </c>
      <c r="BK144">
        <f t="shared" si="29"/>
        <v>28.774928774928775</v>
      </c>
      <c r="BL144" s="11">
        <v>524</v>
      </c>
      <c r="BM144" s="11">
        <v>2</v>
      </c>
      <c r="BN144" s="11">
        <v>0.38167938931297712</v>
      </c>
    </row>
    <row r="145" spans="1:66" x14ac:dyDescent="0.3">
      <c r="A145" s="5">
        <v>55079016800</v>
      </c>
      <c r="B145" t="s">
        <v>152</v>
      </c>
      <c r="C145">
        <v>1088</v>
      </c>
      <c r="D145" s="18">
        <v>122</v>
      </c>
      <c r="E145">
        <v>981</v>
      </c>
      <c r="F145" s="18">
        <v>122</v>
      </c>
      <c r="G145">
        <v>107</v>
      </c>
      <c r="H145" s="18">
        <v>55</v>
      </c>
      <c r="I145">
        <f t="shared" si="20"/>
        <v>9.8345588235294112</v>
      </c>
      <c r="J145">
        <v>70</v>
      </c>
      <c r="K145" s="18">
        <v>49</v>
      </c>
      <c r="L145">
        <v>50</v>
      </c>
      <c r="M145" s="18">
        <v>40</v>
      </c>
      <c r="N145">
        <v>11</v>
      </c>
      <c r="O145" s="18">
        <v>13</v>
      </c>
      <c r="P145">
        <v>103</v>
      </c>
      <c r="Q145" s="18">
        <v>61</v>
      </c>
      <c r="R145">
        <v>835</v>
      </c>
      <c r="S145" s="18">
        <v>144</v>
      </c>
      <c r="T145">
        <f t="shared" si="21"/>
        <v>938</v>
      </c>
      <c r="U145">
        <f t="shared" si="22"/>
        <v>86.213235294117652</v>
      </c>
      <c r="V145">
        <f t="shared" si="23"/>
        <v>999</v>
      </c>
      <c r="W145">
        <f t="shared" si="24"/>
        <v>91.819852941176478</v>
      </c>
      <c r="X145">
        <v>264</v>
      </c>
      <c r="Y145" s="18">
        <v>87</v>
      </c>
      <c r="Z145">
        <f t="shared" si="25"/>
        <v>26.911314984709477</v>
      </c>
      <c r="AA145">
        <v>717</v>
      </c>
      <c r="AB145" s="18">
        <v>138</v>
      </c>
      <c r="AC145">
        <v>133</v>
      </c>
      <c r="AD145" s="18">
        <v>61</v>
      </c>
      <c r="AE145">
        <v>500</v>
      </c>
      <c r="AF145" s="18">
        <v>146</v>
      </c>
      <c r="AG145">
        <v>211</v>
      </c>
      <c r="AH145" s="18">
        <v>76</v>
      </c>
      <c r="AI145">
        <v>137</v>
      </c>
      <c r="AJ145" s="18">
        <v>67</v>
      </c>
      <c r="AK145">
        <v>115500</v>
      </c>
      <c r="AL145" s="18">
        <v>36159</v>
      </c>
      <c r="AM145">
        <v>786</v>
      </c>
      <c r="AN145" s="18">
        <v>31</v>
      </c>
      <c r="AO145">
        <v>700</v>
      </c>
      <c r="AP145" s="18">
        <v>142</v>
      </c>
      <c r="AQ145">
        <v>31</v>
      </c>
      <c r="AR145" s="18">
        <v>35</v>
      </c>
      <c r="AS145">
        <v>261</v>
      </c>
      <c r="AT145" s="18">
        <v>90</v>
      </c>
      <c r="AU145">
        <f t="shared" si="26"/>
        <v>292</v>
      </c>
      <c r="AV145">
        <f t="shared" si="27"/>
        <v>41.714285714285715</v>
      </c>
      <c r="AW145" s="9">
        <v>115341.5179606025</v>
      </c>
      <c r="AX145">
        <v>115</v>
      </c>
      <c r="AY145" s="18">
        <v>66</v>
      </c>
      <c r="AZ145">
        <v>7</v>
      </c>
      <c r="BA145" s="18">
        <v>10</v>
      </c>
      <c r="BB145">
        <v>108</v>
      </c>
      <c r="BC145" s="18">
        <v>65</v>
      </c>
      <c r="BD145">
        <f t="shared" si="28"/>
        <v>6.0869565217391308</v>
      </c>
      <c r="BE145">
        <v>695</v>
      </c>
      <c r="BF145" s="18">
        <v>106</v>
      </c>
      <c r="BG145">
        <v>231</v>
      </c>
      <c r="BH145" s="18">
        <v>84</v>
      </c>
      <c r="BI145">
        <v>464</v>
      </c>
      <c r="BJ145" s="18">
        <v>117</v>
      </c>
      <c r="BK145">
        <f t="shared" si="29"/>
        <v>33.237410071942449</v>
      </c>
      <c r="BL145" s="11">
        <v>569</v>
      </c>
      <c r="BM145" s="11">
        <v>4</v>
      </c>
      <c r="BN145" s="11">
        <v>0.70298769771528991</v>
      </c>
    </row>
    <row r="146" spans="1:66" x14ac:dyDescent="0.3">
      <c r="A146" s="5">
        <v>55079016900</v>
      </c>
      <c r="B146" t="s">
        <v>153</v>
      </c>
      <c r="C146">
        <v>1382</v>
      </c>
      <c r="D146" s="18">
        <v>128</v>
      </c>
      <c r="E146">
        <v>1168</v>
      </c>
      <c r="F146" s="18">
        <v>138</v>
      </c>
      <c r="G146">
        <v>214</v>
      </c>
      <c r="H146" s="18">
        <v>114</v>
      </c>
      <c r="I146">
        <f t="shared" si="20"/>
        <v>15.484804630969609</v>
      </c>
      <c r="J146">
        <v>144</v>
      </c>
      <c r="K146" s="18">
        <v>84</v>
      </c>
      <c r="L146">
        <v>49</v>
      </c>
      <c r="M146" s="18">
        <v>64</v>
      </c>
      <c r="N146">
        <v>17</v>
      </c>
      <c r="O146" s="18">
        <v>20</v>
      </c>
      <c r="P146">
        <v>63</v>
      </c>
      <c r="Q146" s="18">
        <v>60</v>
      </c>
      <c r="R146">
        <v>820</v>
      </c>
      <c r="S146" s="18">
        <v>150</v>
      </c>
      <c r="T146">
        <f t="shared" si="21"/>
        <v>883</v>
      </c>
      <c r="U146">
        <f t="shared" si="22"/>
        <v>63.892908827785824</v>
      </c>
      <c r="V146">
        <f t="shared" si="23"/>
        <v>949</v>
      </c>
      <c r="W146">
        <f t="shared" si="24"/>
        <v>68.668596237337184</v>
      </c>
      <c r="X146">
        <v>307</v>
      </c>
      <c r="Y146" s="18">
        <v>134</v>
      </c>
      <c r="Z146">
        <f t="shared" si="25"/>
        <v>26.284246575342468</v>
      </c>
      <c r="AA146">
        <v>861</v>
      </c>
      <c r="AB146" s="18">
        <v>115</v>
      </c>
      <c r="AC146">
        <v>307</v>
      </c>
      <c r="AD146" s="18">
        <v>116</v>
      </c>
      <c r="AE146">
        <v>419</v>
      </c>
      <c r="AF146" s="18">
        <v>145</v>
      </c>
      <c r="AG146">
        <v>329</v>
      </c>
      <c r="AH146" s="18">
        <v>153</v>
      </c>
      <c r="AI146">
        <v>113</v>
      </c>
      <c r="AJ146" s="18">
        <v>75</v>
      </c>
      <c r="AK146">
        <v>91300</v>
      </c>
      <c r="AL146" s="18">
        <v>20437</v>
      </c>
      <c r="AM146">
        <v>769</v>
      </c>
      <c r="AN146" s="18">
        <v>64</v>
      </c>
      <c r="AO146">
        <v>733</v>
      </c>
      <c r="AP146" s="18">
        <v>132</v>
      </c>
      <c r="AQ146">
        <v>80</v>
      </c>
      <c r="AR146" s="18">
        <v>69</v>
      </c>
      <c r="AS146">
        <v>207</v>
      </c>
      <c r="AT146" s="18">
        <v>103</v>
      </c>
      <c r="AU146">
        <f t="shared" si="26"/>
        <v>287</v>
      </c>
      <c r="AV146">
        <f t="shared" si="27"/>
        <v>39.154160982264663</v>
      </c>
      <c r="AW146" s="9">
        <v>118811.665394386</v>
      </c>
      <c r="AX146">
        <v>160</v>
      </c>
      <c r="AY146" s="18">
        <v>88</v>
      </c>
      <c r="AZ146">
        <v>13</v>
      </c>
      <c r="BA146" s="18">
        <v>20</v>
      </c>
      <c r="BB146">
        <v>147</v>
      </c>
      <c r="BC146" s="18">
        <v>83</v>
      </c>
      <c r="BD146">
        <f t="shared" si="28"/>
        <v>8.125</v>
      </c>
      <c r="BE146">
        <v>766</v>
      </c>
      <c r="BF146" s="18">
        <v>154</v>
      </c>
      <c r="BG146">
        <v>146</v>
      </c>
      <c r="BH146" s="18">
        <v>71</v>
      </c>
      <c r="BI146">
        <v>620</v>
      </c>
      <c r="BJ146" s="18">
        <v>141</v>
      </c>
      <c r="BK146">
        <f t="shared" si="29"/>
        <v>19.06005221932115</v>
      </c>
      <c r="BL146" s="11">
        <v>695</v>
      </c>
      <c r="BM146" s="11">
        <v>5</v>
      </c>
      <c r="BN146" s="11">
        <v>0.71942446043165476</v>
      </c>
    </row>
    <row r="147" spans="1:66" x14ac:dyDescent="0.3">
      <c r="A147" s="5">
        <v>55079017000</v>
      </c>
      <c r="B147" t="s">
        <v>154</v>
      </c>
      <c r="C147">
        <v>1728</v>
      </c>
      <c r="D147" s="18">
        <v>173</v>
      </c>
      <c r="E147">
        <v>1590</v>
      </c>
      <c r="F147" s="18">
        <v>183</v>
      </c>
      <c r="G147">
        <v>138</v>
      </c>
      <c r="H147" s="18">
        <v>95</v>
      </c>
      <c r="I147">
        <f t="shared" si="20"/>
        <v>7.9861111111111107</v>
      </c>
      <c r="J147">
        <v>135</v>
      </c>
      <c r="K147" s="18">
        <v>94</v>
      </c>
      <c r="L147">
        <v>51</v>
      </c>
      <c r="M147" s="18">
        <v>51</v>
      </c>
      <c r="N147">
        <v>108</v>
      </c>
      <c r="O147" s="18">
        <v>71</v>
      </c>
      <c r="P147">
        <v>141</v>
      </c>
      <c r="Q147" s="18">
        <v>99</v>
      </c>
      <c r="R147">
        <v>1147</v>
      </c>
      <c r="S147" s="18">
        <v>226</v>
      </c>
      <c r="T147">
        <f t="shared" si="21"/>
        <v>1288</v>
      </c>
      <c r="U147">
        <f t="shared" si="22"/>
        <v>74.537037037037038</v>
      </c>
      <c r="V147">
        <f t="shared" si="23"/>
        <v>1447</v>
      </c>
      <c r="W147">
        <f t="shared" si="24"/>
        <v>83.738425925925924</v>
      </c>
      <c r="X147">
        <v>636</v>
      </c>
      <c r="Y147" s="18">
        <v>175</v>
      </c>
      <c r="Z147">
        <f t="shared" si="25"/>
        <v>40</v>
      </c>
      <c r="AA147">
        <v>954</v>
      </c>
      <c r="AB147" s="18">
        <v>214</v>
      </c>
      <c r="AC147">
        <v>228</v>
      </c>
      <c r="AD147" s="18">
        <v>120</v>
      </c>
      <c r="AE147">
        <v>644</v>
      </c>
      <c r="AF147" s="18">
        <v>172</v>
      </c>
      <c r="AG147">
        <v>540</v>
      </c>
      <c r="AH147" s="18">
        <v>193</v>
      </c>
      <c r="AI147">
        <v>178</v>
      </c>
      <c r="AJ147" s="18">
        <v>63</v>
      </c>
      <c r="AK147">
        <v>92600</v>
      </c>
      <c r="AL147" s="18">
        <v>14283</v>
      </c>
      <c r="AM147">
        <v>927</v>
      </c>
      <c r="AN147" s="18">
        <v>100</v>
      </c>
      <c r="AO147">
        <v>918</v>
      </c>
      <c r="AP147" s="18">
        <v>219</v>
      </c>
      <c r="AQ147">
        <v>45</v>
      </c>
      <c r="AR147" s="18">
        <v>55</v>
      </c>
      <c r="AS147">
        <v>450</v>
      </c>
      <c r="AT147" s="18">
        <v>205</v>
      </c>
      <c r="AU147">
        <f t="shared" si="26"/>
        <v>495</v>
      </c>
      <c r="AV147">
        <f t="shared" si="27"/>
        <v>53.921568627450981</v>
      </c>
      <c r="AW147" s="9">
        <v>150000</v>
      </c>
      <c r="AX147">
        <v>101</v>
      </c>
      <c r="AY147" s="18">
        <v>83</v>
      </c>
      <c r="AZ147">
        <v>0</v>
      </c>
      <c r="BA147" s="18">
        <v>9</v>
      </c>
      <c r="BB147">
        <v>101</v>
      </c>
      <c r="BC147" s="18">
        <v>83</v>
      </c>
      <c r="BD147">
        <f t="shared" si="28"/>
        <v>0</v>
      </c>
      <c r="BE147">
        <v>1020</v>
      </c>
      <c r="BF147" s="18">
        <v>186</v>
      </c>
      <c r="BG147">
        <v>316</v>
      </c>
      <c r="BH147" s="18">
        <v>126</v>
      </c>
      <c r="BI147">
        <v>704</v>
      </c>
      <c r="BJ147" s="18">
        <v>194</v>
      </c>
      <c r="BK147">
        <f t="shared" si="29"/>
        <v>30.980392156862745</v>
      </c>
      <c r="BL147" s="11">
        <v>1026</v>
      </c>
      <c r="BM147" s="11">
        <v>1</v>
      </c>
      <c r="BN147" s="11">
        <v>9.7465886939571145E-2</v>
      </c>
    </row>
    <row r="148" spans="1:66" x14ac:dyDescent="0.3">
      <c r="A148" s="5">
        <v>55079017100</v>
      </c>
      <c r="B148" t="s">
        <v>155</v>
      </c>
      <c r="C148">
        <v>857</v>
      </c>
      <c r="D148" s="18">
        <v>133</v>
      </c>
      <c r="E148">
        <v>840</v>
      </c>
      <c r="F148" s="18">
        <v>135</v>
      </c>
      <c r="G148">
        <v>17</v>
      </c>
      <c r="H148" s="18">
        <v>20</v>
      </c>
      <c r="I148">
        <f t="shared" si="20"/>
        <v>1.9836639439906651</v>
      </c>
      <c r="J148">
        <v>24</v>
      </c>
      <c r="K148" s="18">
        <v>24</v>
      </c>
      <c r="L148">
        <v>23</v>
      </c>
      <c r="M148" s="18">
        <v>26</v>
      </c>
      <c r="N148">
        <v>186</v>
      </c>
      <c r="O148" s="18">
        <v>131</v>
      </c>
      <c r="P148">
        <v>83</v>
      </c>
      <c r="Q148" s="18">
        <v>63</v>
      </c>
      <c r="R148">
        <v>524</v>
      </c>
      <c r="S148" s="18">
        <v>94</v>
      </c>
      <c r="T148">
        <f t="shared" si="21"/>
        <v>607</v>
      </c>
      <c r="U148">
        <f t="shared" si="22"/>
        <v>70.828471411901987</v>
      </c>
      <c r="V148">
        <f t="shared" si="23"/>
        <v>816</v>
      </c>
      <c r="W148">
        <f t="shared" si="24"/>
        <v>95.215869311551927</v>
      </c>
      <c r="X148">
        <v>445</v>
      </c>
      <c r="Y148" s="18">
        <v>89</v>
      </c>
      <c r="Z148">
        <f t="shared" si="25"/>
        <v>52.976190476190474</v>
      </c>
      <c r="AA148">
        <v>395</v>
      </c>
      <c r="AB148" s="18">
        <v>135</v>
      </c>
      <c r="AC148">
        <v>59</v>
      </c>
      <c r="AD148" s="18">
        <v>42</v>
      </c>
      <c r="AE148">
        <v>197</v>
      </c>
      <c r="AF148" s="18">
        <v>119</v>
      </c>
      <c r="AG148">
        <v>300</v>
      </c>
      <c r="AH148" s="18">
        <v>61</v>
      </c>
      <c r="AI148">
        <v>284</v>
      </c>
      <c r="AJ148" s="18">
        <v>89</v>
      </c>
      <c r="AK148">
        <v>127600</v>
      </c>
      <c r="AL148" s="18">
        <v>15751</v>
      </c>
      <c r="AM148">
        <v>910</v>
      </c>
      <c r="AN148" s="18">
        <v>144</v>
      </c>
      <c r="AO148">
        <v>384</v>
      </c>
      <c r="AP148" s="18">
        <v>134</v>
      </c>
      <c r="AQ148">
        <v>55</v>
      </c>
      <c r="AR148" s="18">
        <v>46</v>
      </c>
      <c r="AS148">
        <v>36</v>
      </c>
      <c r="AT148" s="18">
        <v>31</v>
      </c>
      <c r="AU148">
        <f t="shared" si="26"/>
        <v>91</v>
      </c>
      <c r="AV148">
        <f t="shared" si="27"/>
        <v>23.697916666666664</v>
      </c>
      <c r="AW148" s="9">
        <v>185707.665330661</v>
      </c>
      <c r="AX148">
        <v>0</v>
      </c>
      <c r="AY148" s="18">
        <v>9</v>
      </c>
      <c r="AZ148">
        <v>0</v>
      </c>
      <c r="BA148" s="18">
        <v>9</v>
      </c>
      <c r="BB148">
        <v>0</v>
      </c>
      <c r="BC148" s="18">
        <v>9</v>
      </c>
      <c r="BE148">
        <v>570</v>
      </c>
      <c r="BF148" s="18">
        <v>92</v>
      </c>
      <c r="BG148">
        <v>304</v>
      </c>
      <c r="BH148" s="18">
        <v>80</v>
      </c>
      <c r="BI148">
        <v>266</v>
      </c>
      <c r="BJ148" s="18">
        <v>86</v>
      </c>
      <c r="BK148">
        <f t="shared" si="29"/>
        <v>53.333333333333336</v>
      </c>
      <c r="BL148" s="11">
        <v>563</v>
      </c>
      <c r="BM148" s="11">
        <v>2</v>
      </c>
      <c r="BN148" s="11">
        <v>0.35523978685612789</v>
      </c>
    </row>
    <row r="149" spans="1:66" x14ac:dyDescent="0.3">
      <c r="A149" s="5">
        <v>55079017200</v>
      </c>
      <c r="B149" t="s">
        <v>156</v>
      </c>
      <c r="C149">
        <v>819</v>
      </c>
      <c r="D149" s="18">
        <v>77</v>
      </c>
      <c r="E149">
        <v>775</v>
      </c>
      <c r="F149" s="18">
        <v>87</v>
      </c>
      <c r="G149">
        <v>44</v>
      </c>
      <c r="H149" s="18">
        <v>41</v>
      </c>
      <c r="I149">
        <f t="shared" si="20"/>
        <v>5.3724053724053729</v>
      </c>
      <c r="J149">
        <v>72</v>
      </c>
      <c r="K149" s="18">
        <v>58</v>
      </c>
      <c r="L149">
        <v>29</v>
      </c>
      <c r="M149" s="18">
        <v>21</v>
      </c>
      <c r="N149">
        <v>27</v>
      </c>
      <c r="O149" s="18">
        <v>24</v>
      </c>
      <c r="P149">
        <v>35</v>
      </c>
      <c r="Q149" s="18">
        <v>53</v>
      </c>
      <c r="R149">
        <v>580</v>
      </c>
      <c r="S149" s="18">
        <v>78</v>
      </c>
      <c r="T149">
        <f t="shared" si="21"/>
        <v>615</v>
      </c>
      <c r="U149">
        <f t="shared" si="22"/>
        <v>75.091575091575095</v>
      </c>
      <c r="V149">
        <f t="shared" si="23"/>
        <v>671</v>
      </c>
      <c r="W149">
        <f t="shared" si="24"/>
        <v>81.929181929181922</v>
      </c>
      <c r="X149">
        <v>452</v>
      </c>
      <c r="Y149" s="18">
        <v>81</v>
      </c>
      <c r="Z149">
        <f t="shared" si="25"/>
        <v>58.322580645161295</v>
      </c>
      <c r="AA149">
        <v>323</v>
      </c>
      <c r="AB149" s="18">
        <v>108</v>
      </c>
      <c r="AC149">
        <v>6</v>
      </c>
      <c r="AD149" s="18">
        <v>9</v>
      </c>
      <c r="AE149">
        <v>289</v>
      </c>
      <c r="AF149" s="18">
        <v>91</v>
      </c>
      <c r="AG149">
        <v>221</v>
      </c>
      <c r="AH149" s="18">
        <v>96</v>
      </c>
      <c r="AI149">
        <v>259</v>
      </c>
      <c r="AJ149" s="18">
        <v>73</v>
      </c>
      <c r="AK149">
        <v>155600</v>
      </c>
      <c r="AL149" s="18">
        <v>23773</v>
      </c>
      <c r="AM149">
        <v>1006</v>
      </c>
      <c r="AN149" s="18">
        <v>189</v>
      </c>
      <c r="AO149">
        <v>264</v>
      </c>
      <c r="AP149" s="18">
        <v>96</v>
      </c>
      <c r="AQ149">
        <v>0</v>
      </c>
      <c r="AR149" s="18">
        <v>9</v>
      </c>
      <c r="AS149">
        <v>129</v>
      </c>
      <c r="AT149" s="18">
        <v>70</v>
      </c>
      <c r="AU149">
        <f t="shared" si="26"/>
        <v>129</v>
      </c>
      <c r="AV149">
        <f t="shared" si="27"/>
        <v>48.863636363636367</v>
      </c>
      <c r="AW149" s="9">
        <v>167381.585949973</v>
      </c>
      <c r="AX149">
        <v>0</v>
      </c>
      <c r="AY149" s="18">
        <v>9</v>
      </c>
      <c r="AZ149">
        <v>0</v>
      </c>
      <c r="BA149" s="18">
        <v>9</v>
      </c>
      <c r="BB149">
        <v>0</v>
      </c>
      <c r="BC149" s="18">
        <v>9</v>
      </c>
      <c r="BE149">
        <v>620</v>
      </c>
      <c r="BF149" s="18">
        <v>89</v>
      </c>
      <c r="BG149">
        <v>341</v>
      </c>
      <c r="BH149" s="18">
        <v>71</v>
      </c>
      <c r="BI149">
        <v>279</v>
      </c>
      <c r="BJ149" s="18">
        <v>110</v>
      </c>
      <c r="BK149">
        <f t="shared" si="29"/>
        <v>55.000000000000007</v>
      </c>
      <c r="BL149" s="11">
        <v>555</v>
      </c>
      <c r="BM149" s="11">
        <v>1</v>
      </c>
      <c r="BN149" s="11">
        <v>0.1801801801801802</v>
      </c>
    </row>
    <row r="150" spans="1:66" x14ac:dyDescent="0.3">
      <c r="A150" s="5">
        <v>55079017300</v>
      </c>
      <c r="B150" t="s">
        <v>157</v>
      </c>
      <c r="C150">
        <v>1104</v>
      </c>
      <c r="D150" s="18">
        <v>164</v>
      </c>
      <c r="E150">
        <v>1024</v>
      </c>
      <c r="F150" s="18">
        <v>164</v>
      </c>
      <c r="G150">
        <v>80</v>
      </c>
      <c r="H150" s="18">
        <v>64</v>
      </c>
      <c r="I150">
        <f t="shared" si="20"/>
        <v>7.2463768115942031</v>
      </c>
      <c r="J150">
        <v>85</v>
      </c>
      <c r="K150" s="18">
        <v>66</v>
      </c>
      <c r="L150">
        <v>39</v>
      </c>
      <c r="M150" s="18">
        <v>47</v>
      </c>
      <c r="N150">
        <v>41</v>
      </c>
      <c r="O150" s="18">
        <v>47</v>
      </c>
      <c r="P150">
        <v>92</v>
      </c>
      <c r="Q150" s="18">
        <v>70</v>
      </c>
      <c r="R150">
        <v>836</v>
      </c>
      <c r="S150" s="18">
        <v>181</v>
      </c>
      <c r="T150">
        <f t="shared" si="21"/>
        <v>928</v>
      </c>
      <c r="U150">
        <f t="shared" si="22"/>
        <v>84.05797101449275</v>
      </c>
      <c r="V150">
        <f t="shared" si="23"/>
        <v>1008</v>
      </c>
      <c r="W150">
        <f t="shared" si="24"/>
        <v>91.304347826086953</v>
      </c>
      <c r="X150">
        <v>542</v>
      </c>
      <c r="Y150" s="18">
        <v>175</v>
      </c>
      <c r="Z150">
        <f t="shared" si="25"/>
        <v>52.9296875</v>
      </c>
      <c r="AA150">
        <v>482</v>
      </c>
      <c r="AB150" s="18">
        <v>99</v>
      </c>
      <c r="AC150">
        <v>303</v>
      </c>
      <c r="AD150" s="18">
        <v>181</v>
      </c>
      <c r="AE150">
        <v>133</v>
      </c>
      <c r="AF150" s="18">
        <v>69</v>
      </c>
      <c r="AG150">
        <v>251</v>
      </c>
      <c r="AH150" s="18">
        <v>98</v>
      </c>
      <c r="AI150">
        <v>337</v>
      </c>
      <c r="AJ150" s="18">
        <v>113</v>
      </c>
      <c r="AK150">
        <v>100200</v>
      </c>
      <c r="AL150" s="18">
        <v>13847</v>
      </c>
      <c r="AM150">
        <v>969</v>
      </c>
      <c r="AN150" s="18">
        <v>77</v>
      </c>
      <c r="AO150">
        <v>445</v>
      </c>
      <c r="AP150" s="18">
        <v>96</v>
      </c>
      <c r="AQ150">
        <v>60</v>
      </c>
      <c r="AR150" s="18">
        <v>59</v>
      </c>
      <c r="AS150">
        <v>144</v>
      </c>
      <c r="AT150" s="18">
        <v>82</v>
      </c>
      <c r="AU150">
        <f t="shared" si="26"/>
        <v>204</v>
      </c>
      <c r="AV150">
        <f t="shared" si="27"/>
        <v>45.842696629213478</v>
      </c>
      <c r="AW150" s="9">
        <v>151942.63527054101</v>
      </c>
      <c r="AX150">
        <v>0</v>
      </c>
      <c r="AY150" s="18">
        <v>9</v>
      </c>
      <c r="AZ150">
        <v>0</v>
      </c>
      <c r="BA150" s="18">
        <v>9</v>
      </c>
      <c r="BB150">
        <v>0</v>
      </c>
      <c r="BC150" s="18">
        <v>9</v>
      </c>
      <c r="BE150">
        <v>697</v>
      </c>
      <c r="BF150" s="18">
        <v>118</v>
      </c>
      <c r="BG150">
        <v>288</v>
      </c>
      <c r="BH150" s="18">
        <v>91</v>
      </c>
      <c r="BI150">
        <v>409</v>
      </c>
      <c r="BJ150" s="18">
        <v>100</v>
      </c>
      <c r="BK150">
        <f t="shared" si="29"/>
        <v>41.319942611190818</v>
      </c>
      <c r="BL150" s="11">
        <v>756</v>
      </c>
      <c r="BM150" s="11">
        <v>3</v>
      </c>
      <c r="BN150" s="11">
        <v>0.3968253968253968</v>
      </c>
    </row>
    <row r="151" spans="1:66" x14ac:dyDescent="0.3">
      <c r="A151" s="5">
        <v>55079017400</v>
      </c>
      <c r="B151" t="s">
        <v>158</v>
      </c>
      <c r="C151">
        <v>902</v>
      </c>
      <c r="D151" s="18">
        <v>118</v>
      </c>
      <c r="E151">
        <v>718</v>
      </c>
      <c r="F151" s="18">
        <v>143</v>
      </c>
      <c r="G151">
        <v>184</v>
      </c>
      <c r="H151" s="18">
        <v>70</v>
      </c>
      <c r="I151">
        <f t="shared" si="20"/>
        <v>20.399113082039911</v>
      </c>
      <c r="J151">
        <v>26</v>
      </c>
      <c r="K151" s="18">
        <v>27</v>
      </c>
      <c r="L151">
        <v>0</v>
      </c>
      <c r="M151" s="18">
        <v>9</v>
      </c>
      <c r="N151">
        <v>46</v>
      </c>
      <c r="O151" s="18">
        <v>43</v>
      </c>
      <c r="P151">
        <v>158</v>
      </c>
      <c r="Q151" s="18">
        <v>126</v>
      </c>
      <c r="R151">
        <v>629</v>
      </c>
      <c r="S151" s="18">
        <v>76</v>
      </c>
      <c r="T151">
        <f t="shared" si="21"/>
        <v>787</v>
      </c>
      <c r="U151">
        <f t="shared" si="22"/>
        <v>87.250554323725055</v>
      </c>
      <c r="V151">
        <f t="shared" si="23"/>
        <v>833</v>
      </c>
      <c r="W151">
        <f t="shared" si="24"/>
        <v>92.350332594235027</v>
      </c>
      <c r="X151">
        <v>215</v>
      </c>
      <c r="Y151" s="18">
        <v>72</v>
      </c>
      <c r="Z151">
        <f t="shared" si="25"/>
        <v>29.944289693593312</v>
      </c>
      <c r="AA151">
        <v>503</v>
      </c>
      <c r="AB151" s="18">
        <v>155</v>
      </c>
      <c r="AC151">
        <v>77</v>
      </c>
      <c r="AD151" s="18">
        <v>47</v>
      </c>
      <c r="AE151">
        <v>285</v>
      </c>
      <c r="AF151" s="18">
        <v>89</v>
      </c>
      <c r="AG151">
        <v>160</v>
      </c>
      <c r="AH151" s="18">
        <v>51</v>
      </c>
      <c r="AI151">
        <v>196</v>
      </c>
      <c r="AJ151" s="18">
        <v>127</v>
      </c>
      <c r="AK151">
        <v>89100</v>
      </c>
      <c r="AL151" s="18">
        <v>14990</v>
      </c>
      <c r="AM151">
        <v>894</v>
      </c>
      <c r="AN151" s="18">
        <v>108</v>
      </c>
      <c r="AO151">
        <v>503</v>
      </c>
      <c r="AP151" s="18">
        <v>155</v>
      </c>
      <c r="AQ151">
        <v>28</v>
      </c>
      <c r="AR151" s="18">
        <v>31</v>
      </c>
      <c r="AS151">
        <v>277</v>
      </c>
      <c r="AT151" s="18">
        <v>76</v>
      </c>
      <c r="AU151">
        <f t="shared" si="26"/>
        <v>305</v>
      </c>
      <c r="AV151">
        <f t="shared" si="27"/>
        <v>60.636182902584487</v>
      </c>
      <c r="AW151" s="9">
        <v>118177.605210421</v>
      </c>
      <c r="AX151">
        <v>42</v>
      </c>
      <c r="AY151" s="18">
        <v>37</v>
      </c>
      <c r="AZ151">
        <v>4</v>
      </c>
      <c r="BA151" s="18">
        <v>7</v>
      </c>
      <c r="BB151">
        <v>38</v>
      </c>
      <c r="BC151" s="18">
        <v>37</v>
      </c>
      <c r="BD151">
        <f t="shared" si="28"/>
        <v>9.5238095238095237</v>
      </c>
      <c r="BE151">
        <v>466</v>
      </c>
      <c r="BF151" s="18">
        <v>149</v>
      </c>
      <c r="BG151">
        <v>112</v>
      </c>
      <c r="BH151" s="18">
        <v>54</v>
      </c>
      <c r="BI151">
        <v>354</v>
      </c>
      <c r="BJ151" s="18">
        <v>152</v>
      </c>
      <c r="BK151">
        <f t="shared" si="29"/>
        <v>24.034334763948497</v>
      </c>
      <c r="BL151" s="11">
        <v>509</v>
      </c>
      <c r="BM151" s="11">
        <v>8</v>
      </c>
      <c r="BN151" s="11">
        <v>1.571709233791748</v>
      </c>
    </row>
    <row r="152" spans="1:66" x14ac:dyDescent="0.3">
      <c r="A152" s="5">
        <v>55079017500</v>
      </c>
      <c r="B152" t="s">
        <v>159</v>
      </c>
      <c r="C152">
        <v>1357</v>
      </c>
      <c r="D152" s="18">
        <v>132</v>
      </c>
      <c r="E152">
        <v>1193</v>
      </c>
      <c r="F152" s="18">
        <v>169</v>
      </c>
      <c r="G152">
        <v>164</v>
      </c>
      <c r="H152" s="18">
        <v>108</v>
      </c>
      <c r="I152">
        <f t="shared" si="20"/>
        <v>12.085482682387621</v>
      </c>
      <c r="J152">
        <v>38</v>
      </c>
      <c r="K152" s="18">
        <v>43</v>
      </c>
      <c r="L152">
        <v>47</v>
      </c>
      <c r="M152" s="18">
        <v>43</v>
      </c>
      <c r="N152">
        <v>143</v>
      </c>
      <c r="O152" s="18">
        <v>105</v>
      </c>
      <c r="P152">
        <v>228</v>
      </c>
      <c r="Q152" s="18">
        <v>109</v>
      </c>
      <c r="R152">
        <v>863</v>
      </c>
      <c r="S152" s="18">
        <v>151</v>
      </c>
      <c r="T152">
        <f t="shared" si="21"/>
        <v>1091</v>
      </c>
      <c r="U152">
        <f t="shared" si="22"/>
        <v>80.397936624907885</v>
      </c>
      <c r="V152">
        <f t="shared" si="23"/>
        <v>1281</v>
      </c>
      <c r="W152">
        <f t="shared" si="24"/>
        <v>94.39941046425939</v>
      </c>
      <c r="X152">
        <v>282</v>
      </c>
      <c r="Y152" s="18">
        <v>92</v>
      </c>
      <c r="Z152">
        <f t="shared" si="25"/>
        <v>23.637887678122379</v>
      </c>
      <c r="AA152">
        <v>911</v>
      </c>
      <c r="AB152" s="18">
        <v>155</v>
      </c>
      <c r="AC152">
        <v>186</v>
      </c>
      <c r="AD152" s="18">
        <v>90</v>
      </c>
      <c r="AE152">
        <v>671</v>
      </c>
      <c r="AF152" s="18">
        <v>190</v>
      </c>
      <c r="AG152">
        <v>188</v>
      </c>
      <c r="AH152" s="18">
        <v>99</v>
      </c>
      <c r="AI152">
        <v>148</v>
      </c>
      <c r="AJ152" s="18">
        <v>80</v>
      </c>
      <c r="AK152">
        <v>128200</v>
      </c>
      <c r="AL152" s="18">
        <v>51171</v>
      </c>
      <c r="AM152">
        <v>848</v>
      </c>
      <c r="AN152" s="18">
        <v>55</v>
      </c>
      <c r="AO152">
        <v>817</v>
      </c>
      <c r="AP152" s="18">
        <v>164</v>
      </c>
      <c r="AQ152">
        <v>19</v>
      </c>
      <c r="AR152" s="18">
        <v>30</v>
      </c>
      <c r="AS152">
        <v>508</v>
      </c>
      <c r="AT152" s="18">
        <v>185</v>
      </c>
      <c r="AU152">
        <f t="shared" si="26"/>
        <v>527</v>
      </c>
      <c r="AV152">
        <f t="shared" si="27"/>
        <v>64.504283965728277</v>
      </c>
      <c r="AW152" s="9">
        <v>115578.9107763615</v>
      </c>
      <c r="AX152">
        <v>76</v>
      </c>
      <c r="AY152" s="18">
        <v>59</v>
      </c>
      <c r="AZ152">
        <v>0</v>
      </c>
      <c r="BA152" s="18">
        <v>9</v>
      </c>
      <c r="BB152">
        <v>76</v>
      </c>
      <c r="BC152" s="18">
        <v>59</v>
      </c>
      <c r="BD152">
        <f t="shared" si="28"/>
        <v>0</v>
      </c>
      <c r="BE152">
        <v>793</v>
      </c>
      <c r="BF152" s="18">
        <v>144</v>
      </c>
      <c r="BG152">
        <v>213</v>
      </c>
      <c r="BH152" s="18">
        <v>86</v>
      </c>
      <c r="BI152">
        <v>580</v>
      </c>
      <c r="BJ152" s="18">
        <v>139</v>
      </c>
      <c r="BK152">
        <f t="shared" si="29"/>
        <v>26.86002522068096</v>
      </c>
      <c r="BL152" s="11">
        <v>736</v>
      </c>
      <c r="BM152" s="11">
        <v>4</v>
      </c>
      <c r="BN152" s="11">
        <v>0.54347826086956519</v>
      </c>
    </row>
    <row r="153" spans="1:66" x14ac:dyDescent="0.3">
      <c r="A153" s="5">
        <v>55079017600</v>
      </c>
      <c r="B153" t="s">
        <v>160</v>
      </c>
      <c r="C153">
        <v>945</v>
      </c>
      <c r="D153" s="18">
        <v>97</v>
      </c>
      <c r="E153">
        <v>801</v>
      </c>
      <c r="F153" s="18">
        <v>112</v>
      </c>
      <c r="G153">
        <v>144</v>
      </c>
      <c r="H153" s="18">
        <v>62</v>
      </c>
      <c r="I153">
        <f t="shared" si="20"/>
        <v>15.238095238095239</v>
      </c>
      <c r="J153">
        <v>141</v>
      </c>
      <c r="K153" s="18">
        <v>61</v>
      </c>
      <c r="L153">
        <v>7</v>
      </c>
      <c r="M153" s="18">
        <v>13</v>
      </c>
      <c r="N153">
        <v>17</v>
      </c>
      <c r="O153" s="18">
        <v>27</v>
      </c>
      <c r="P153">
        <v>59</v>
      </c>
      <c r="Q153" s="18">
        <v>55</v>
      </c>
      <c r="R153">
        <v>705</v>
      </c>
      <c r="S153" s="18">
        <v>123</v>
      </c>
      <c r="T153">
        <f t="shared" si="21"/>
        <v>764</v>
      </c>
      <c r="U153">
        <f t="shared" si="22"/>
        <v>80.846560846560848</v>
      </c>
      <c r="V153">
        <f t="shared" si="23"/>
        <v>788</v>
      </c>
      <c r="W153">
        <f t="shared" si="24"/>
        <v>83.386243386243393</v>
      </c>
      <c r="X153">
        <v>281</v>
      </c>
      <c r="Y153" s="18">
        <v>105</v>
      </c>
      <c r="Z153">
        <f t="shared" si="25"/>
        <v>35.081148564294637</v>
      </c>
      <c r="AA153">
        <v>520</v>
      </c>
      <c r="AB153" s="18">
        <v>81</v>
      </c>
      <c r="AC153">
        <v>49</v>
      </c>
      <c r="AD153" s="18">
        <v>42</v>
      </c>
      <c r="AE153">
        <v>407</v>
      </c>
      <c r="AF153" s="18">
        <v>132</v>
      </c>
      <c r="AG153">
        <v>225</v>
      </c>
      <c r="AH153" s="18">
        <v>76</v>
      </c>
      <c r="AI153">
        <v>120</v>
      </c>
      <c r="AJ153" s="18">
        <v>54</v>
      </c>
      <c r="AK153">
        <v>85400</v>
      </c>
      <c r="AL153" s="18">
        <v>28190</v>
      </c>
      <c r="AM153">
        <v>922</v>
      </c>
      <c r="AN153" s="18">
        <v>75</v>
      </c>
      <c r="AO153">
        <v>489</v>
      </c>
      <c r="AP153" s="18">
        <v>84</v>
      </c>
      <c r="AQ153">
        <v>32</v>
      </c>
      <c r="AR153" s="18">
        <v>30</v>
      </c>
      <c r="AS153">
        <v>209</v>
      </c>
      <c r="AT153" s="18">
        <v>70</v>
      </c>
      <c r="AU153">
        <f t="shared" si="26"/>
        <v>241</v>
      </c>
      <c r="AV153">
        <f t="shared" si="27"/>
        <v>49.284253578732105</v>
      </c>
      <c r="AW153" s="9">
        <v>135060.12024048099</v>
      </c>
      <c r="AX153">
        <v>51</v>
      </c>
      <c r="AY153" s="18">
        <v>47</v>
      </c>
      <c r="AZ153">
        <v>10</v>
      </c>
      <c r="BA153" s="18">
        <v>16</v>
      </c>
      <c r="BB153">
        <v>41</v>
      </c>
      <c r="BC153" s="18">
        <v>44</v>
      </c>
      <c r="BD153">
        <f t="shared" si="28"/>
        <v>19.607843137254903</v>
      </c>
      <c r="BE153">
        <v>580</v>
      </c>
      <c r="BF153" s="18">
        <v>79</v>
      </c>
      <c r="BG153">
        <v>172</v>
      </c>
      <c r="BH153" s="18">
        <v>69</v>
      </c>
      <c r="BI153">
        <v>408</v>
      </c>
      <c r="BJ153" s="18">
        <v>81</v>
      </c>
      <c r="BK153">
        <f t="shared" si="29"/>
        <v>29.655172413793103</v>
      </c>
      <c r="BL153" s="11">
        <v>510</v>
      </c>
      <c r="BM153" s="11">
        <v>2</v>
      </c>
      <c r="BN153" s="11">
        <v>0.39215686274509798</v>
      </c>
    </row>
    <row r="154" spans="1:66" x14ac:dyDescent="0.3">
      <c r="A154" s="5">
        <v>55079017900</v>
      </c>
      <c r="B154" t="s">
        <v>161</v>
      </c>
      <c r="C154">
        <v>1450</v>
      </c>
      <c r="D154" s="18">
        <v>126</v>
      </c>
      <c r="E154">
        <v>1308</v>
      </c>
      <c r="F154" s="18">
        <v>135</v>
      </c>
      <c r="G154">
        <v>142</v>
      </c>
      <c r="H154" s="18">
        <v>82</v>
      </c>
      <c r="I154">
        <f t="shared" si="20"/>
        <v>9.793103448275863</v>
      </c>
      <c r="J154">
        <v>38</v>
      </c>
      <c r="K154" s="18">
        <v>42</v>
      </c>
      <c r="L154">
        <v>101</v>
      </c>
      <c r="M154" s="18">
        <v>74</v>
      </c>
      <c r="N154">
        <v>175</v>
      </c>
      <c r="O154" s="18">
        <v>96</v>
      </c>
      <c r="P154">
        <v>57</v>
      </c>
      <c r="Q154" s="18">
        <v>53</v>
      </c>
      <c r="R154">
        <v>1018</v>
      </c>
      <c r="S154" s="18">
        <v>145</v>
      </c>
      <c r="T154">
        <f t="shared" si="21"/>
        <v>1075</v>
      </c>
      <c r="U154">
        <f t="shared" si="22"/>
        <v>74.137931034482762</v>
      </c>
      <c r="V154">
        <f t="shared" si="23"/>
        <v>1351</v>
      </c>
      <c r="W154">
        <f t="shared" si="24"/>
        <v>93.172413793103445</v>
      </c>
      <c r="X154">
        <v>448</v>
      </c>
      <c r="Y154" s="18">
        <v>95</v>
      </c>
      <c r="Z154">
        <f t="shared" si="25"/>
        <v>34.25076452599388</v>
      </c>
      <c r="AA154">
        <v>860</v>
      </c>
      <c r="AB154" s="18">
        <v>130</v>
      </c>
      <c r="AC154">
        <v>74</v>
      </c>
      <c r="AD154" s="18">
        <v>38</v>
      </c>
      <c r="AE154">
        <v>560</v>
      </c>
      <c r="AF154" s="18">
        <v>142</v>
      </c>
      <c r="AG154">
        <v>518</v>
      </c>
      <c r="AH154" s="18">
        <v>129</v>
      </c>
      <c r="AI154">
        <v>156</v>
      </c>
      <c r="AJ154" s="18">
        <v>97</v>
      </c>
      <c r="AK154">
        <v>255700</v>
      </c>
      <c r="AL154" s="18">
        <v>29356</v>
      </c>
      <c r="AM154">
        <v>1069</v>
      </c>
      <c r="AN154" s="18">
        <v>71</v>
      </c>
      <c r="AO154">
        <v>852</v>
      </c>
      <c r="AP154" s="18">
        <v>131</v>
      </c>
      <c r="AQ154">
        <v>59</v>
      </c>
      <c r="AR154" s="18">
        <v>54</v>
      </c>
      <c r="AS154">
        <v>194</v>
      </c>
      <c r="AT154" s="18">
        <v>108</v>
      </c>
      <c r="AU154">
        <f t="shared" si="26"/>
        <v>253</v>
      </c>
      <c r="AV154">
        <f t="shared" si="27"/>
        <v>29.694835680751176</v>
      </c>
      <c r="AW154" s="9">
        <v>291250</v>
      </c>
      <c r="AX154">
        <v>100</v>
      </c>
      <c r="AY154" s="18">
        <v>72</v>
      </c>
      <c r="AZ154">
        <v>23</v>
      </c>
      <c r="BA154" s="18">
        <v>37</v>
      </c>
      <c r="BB154">
        <v>77</v>
      </c>
      <c r="BC154" s="18">
        <v>68</v>
      </c>
      <c r="BD154">
        <f t="shared" si="28"/>
        <v>23</v>
      </c>
      <c r="BE154">
        <v>95</v>
      </c>
      <c r="BF154" s="18">
        <v>64</v>
      </c>
      <c r="BG154">
        <v>29</v>
      </c>
      <c r="BH154" s="18">
        <v>40</v>
      </c>
      <c r="BI154">
        <v>66</v>
      </c>
      <c r="BJ154" s="18">
        <v>50</v>
      </c>
      <c r="BK154">
        <f t="shared" si="29"/>
        <v>30.526315789473685</v>
      </c>
      <c r="BL154" s="11">
        <v>836</v>
      </c>
      <c r="BM154" s="11">
        <v>2</v>
      </c>
      <c r="BN154" s="11">
        <v>0.23923444976076549</v>
      </c>
    </row>
    <row r="155" spans="1:66" x14ac:dyDescent="0.3">
      <c r="A155" s="5">
        <v>55079018000</v>
      </c>
      <c r="B155" t="s">
        <v>162</v>
      </c>
      <c r="C155">
        <v>1690</v>
      </c>
      <c r="D155" s="18">
        <v>211</v>
      </c>
      <c r="E155">
        <v>1556</v>
      </c>
      <c r="F155" s="18">
        <v>218</v>
      </c>
      <c r="G155">
        <v>134</v>
      </c>
      <c r="H155" s="18">
        <v>81</v>
      </c>
      <c r="I155">
        <f t="shared" si="20"/>
        <v>7.9289940828402363</v>
      </c>
      <c r="J155">
        <v>198</v>
      </c>
      <c r="K155" s="18">
        <v>193</v>
      </c>
      <c r="L155">
        <v>112</v>
      </c>
      <c r="M155" s="18">
        <v>71</v>
      </c>
      <c r="N155">
        <v>101</v>
      </c>
      <c r="O155" s="18">
        <v>65</v>
      </c>
      <c r="P155">
        <v>135</v>
      </c>
      <c r="Q155" s="18">
        <v>67</v>
      </c>
      <c r="R155">
        <v>891</v>
      </c>
      <c r="S155" s="18">
        <v>100</v>
      </c>
      <c r="T155">
        <f t="shared" si="21"/>
        <v>1026</v>
      </c>
      <c r="U155">
        <f t="shared" si="22"/>
        <v>60.710059171597628</v>
      </c>
      <c r="V155">
        <f t="shared" si="23"/>
        <v>1239</v>
      </c>
      <c r="W155">
        <f t="shared" si="24"/>
        <v>73.31360946745562</v>
      </c>
      <c r="X155">
        <v>476</v>
      </c>
      <c r="Y155" s="18">
        <v>103</v>
      </c>
      <c r="Z155">
        <f t="shared" si="25"/>
        <v>30.59125964010283</v>
      </c>
      <c r="AA155">
        <v>1080</v>
      </c>
      <c r="AB155" s="18">
        <v>227</v>
      </c>
      <c r="AC155">
        <v>176</v>
      </c>
      <c r="AD155" s="18">
        <v>82</v>
      </c>
      <c r="AE155">
        <v>814</v>
      </c>
      <c r="AF155" s="18">
        <v>232</v>
      </c>
      <c r="AG155">
        <v>504</v>
      </c>
      <c r="AH155" s="18">
        <v>92</v>
      </c>
      <c r="AI155">
        <v>62</v>
      </c>
      <c r="AJ155" s="18">
        <v>35</v>
      </c>
      <c r="AK155">
        <v>270200</v>
      </c>
      <c r="AL155" s="18">
        <v>28071</v>
      </c>
      <c r="AM155">
        <v>1104</v>
      </c>
      <c r="AN155" s="18">
        <v>47</v>
      </c>
      <c r="AO155">
        <v>978</v>
      </c>
      <c r="AP155" s="18">
        <v>227</v>
      </c>
      <c r="AQ155">
        <v>60</v>
      </c>
      <c r="AR155" s="18">
        <v>30</v>
      </c>
      <c r="AS155">
        <v>113</v>
      </c>
      <c r="AT155" s="18">
        <v>65</v>
      </c>
      <c r="AU155">
        <f t="shared" si="26"/>
        <v>173</v>
      </c>
      <c r="AV155">
        <f t="shared" si="27"/>
        <v>17.689161554192228</v>
      </c>
      <c r="AW155" s="9">
        <v>272626.65441176447</v>
      </c>
      <c r="AX155">
        <v>34</v>
      </c>
      <c r="AY155" s="18">
        <v>41</v>
      </c>
      <c r="AZ155">
        <v>0</v>
      </c>
      <c r="BA155" s="18">
        <v>9</v>
      </c>
      <c r="BB155">
        <v>34</v>
      </c>
      <c r="BC155" s="18">
        <v>41</v>
      </c>
      <c r="BD155">
        <f t="shared" si="28"/>
        <v>0</v>
      </c>
      <c r="BE155">
        <v>164</v>
      </c>
      <c r="BF155" s="18">
        <v>76</v>
      </c>
      <c r="BG155">
        <v>36</v>
      </c>
      <c r="BH155" s="18">
        <v>43</v>
      </c>
      <c r="BI155">
        <v>128</v>
      </c>
      <c r="BJ155" s="18">
        <v>61</v>
      </c>
      <c r="BK155">
        <f t="shared" si="29"/>
        <v>21.951219512195124</v>
      </c>
      <c r="BL155" s="11">
        <v>787</v>
      </c>
      <c r="BM155" s="11">
        <v>0</v>
      </c>
      <c r="BN155" s="11">
        <v>0</v>
      </c>
    </row>
    <row r="156" spans="1:66" x14ac:dyDescent="0.3">
      <c r="A156" s="5">
        <v>55079018100</v>
      </c>
      <c r="B156" t="s">
        <v>163</v>
      </c>
      <c r="C156">
        <v>1226</v>
      </c>
      <c r="D156" s="18">
        <v>259</v>
      </c>
      <c r="E156">
        <v>1163</v>
      </c>
      <c r="F156" s="18">
        <v>253</v>
      </c>
      <c r="G156">
        <v>63</v>
      </c>
      <c r="H156" s="18">
        <v>47</v>
      </c>
      <c r="I156">
        <f t="shared" si="20"/>
        <v>5.1386623164763456</v>
      </c>
      <c r="J156">
        <v>115</v>
      </c>
      <c r="K156" s="18">
        <v>145</v>
      </c>
      <c r="L156">
        <v>216</v>
      </c>
      <c r="M156" s="18">
        <v>82</v>
      </c>
      <c r="N156">
        <v>65</v>
      </c>
      <c r="O156" s="18">
        <v>33</v>
      </c>
      <c r="P156">
        <v>167</v>
      </c>
      <c r="Q156" s="18">
        <v>158</v>
      </c>
      <c r="R156">
        <v>589</v>
      </c>
      <c r="S156" s="18">
        <v>145</v>
      </c>
      <c r="T156">
        <f t="shared" si="21"/>
        <v>756</v>
      </c>
      <c r="U156">
        <f t="shared" si="22"/>
        <v>61.663947797716148</v>
      </c>
      <c r="V156">
        <f t="shared" si="23"/>
        <v>1037</v>
      </c>
      <c r="W156">
        <f t="shared" si="24"/>
        <v>84.58401305057096</v>
      </c>
      <c r="X156">
        <v>916</v>
      </c>
      <c r="Y156" s="18">
        <v>256</v>
      </c>
      <c r="Z156">
        <f t="shared" si="25"/>
        <v>78.761822871883055</v>
      </c>
      <c r="AA156">
        <v>247</v>
      </c>
      <c r="AB156" s="18">
        <v>63</v>
      </c>
      <c r="AC156">
        <v>125</v>
      </c>
      <c r="AD156" s="18">
        <v>143</v>
      </c>
      <c r="AE156">
        <v>587</v>
      </c>
      <c r="AF156" s="18">
        <v>226</v>
      </c>
      <c r="AG156">
        <v>400</v>
      </c>
      <c r="AH156" s="18">
        <v>62</v>
      </c>
      <c r="AI156">
        <v>51</v>
      </c>
      <c r="AJ156" s="18">
        <v>31</v>
      </c>
      <c r="AK156">
        <v>239200</v>
      </c>
      <c r="AL156" s="18">
        <v>60154</v>
      </c>
      <c r="AM156">
        <v>1212</v>
      </c>
      <c r="AN156" s="18">
        <v>85</v>
      </c>
      <c r="AO156">
        <v>242</v>
      </c>
      <c r="AP156" s="18">
        <v>65</v>
      </c>
      <c r="AQ156">
        <v>11</v>
      </c>
      <c r="AR156" s="18">
        <v>12</v>
      </c>
      <c r="AS156">
        <v>52</v>
      </c>
      <c r="AT156" s="18">
        <v>31</v>
      </c>
      <c r="AU156">
        <f t="shared" si="26"/>
        <v>63</v>
      </c>
      <c r="AV156">
        <f t="shared" si="27"/>
        <v>26.033057851239672</v>
      </c>
      <c r="AW156" s="9">
        <v>336267.06932773098</v>
      </c>
      <c r="AX156">
        <v>15</v>
      </c>
      <c r="AY156" s="18">
        <v>15</v>
      </c>
      <c r="AZ156">
        <v>0</v>
      </c>
      <c r="BA156" s="18">
        <v>9</v>
      </c>
      <c r="BB156">
        <v>15</v>
      </c>
      <c r="BC156" s="18">
        <v>15</v>
      </c>
      <c r="BD156">
        <f t="shared" si="28"/>
        <v>0</v>
      </c>
      <c r="BE156">
        <v>97</v>
      </c>
      <c r="BF156" s="18">
        <v>111</v>
      </c>
      <c r="BG156">
        <v>97</v>
      </c>
      <c r="BH156" s="18">
        <v>111</v>
      </c>
      <c r="BI156">
        <v>0</v>
      </c>
      <c r="BJ156" s="18">
        <v>9</v>
      </c>
      <c r="BK156">
        <f t="shared" si="29"/>
        <v>100</v>
      </c>
      <c r="BL156" s="11">
        <v>574</v>
      </c>
      <c r="BM156" s="11">
        <v>0</v>
      </c>
      <c r="BN156" s="11">
        <v>0</v>
      </c>
    </row>
    <row r="157" spans="1:66" x14ac:dyDescent="0.3">
      <c r="A157" s="5">
        <v>55079018200</v>
      </c>
      <c r="B157" t="s">
        <v>164</v>
      </c>
      <c r="C157">
        <v>809</v>
      </c>
      <c r="D157" s="18">
        <v>84</v>
      </c>
      <c r="E157">
        <v>758</v>
      </c>
      <c r="F157" s="18">
        <v>76</v>
      </c>
      <c r="G157">
        <v>51</v>
      </c>
      <c r="H157" s="18">
        <v>41</v>
      </c>
      <c r="I157">
        <f t="shared" si="20"/>
        <v>6.3040791100123599</v>
      </c>
      <c r="J157">
        <v>14</v>
      </c>
      <c r="K157" s="18">
        <v>18</v>
      </c>
      <c r="L157">
        <v>15</v>
      </c>
      <c r="M157" s="18">
        <v>11</v>
      </c>
      <c r="N157">
        <v>35</v>
      </c>
      <c r="O157" s="18">
        <v>21</v>
      </c>
      <c r="P157">
        <v>21</v>
      </c>
      <c r="Q157" s="18">
        <v>17</v>
      </c>
      <c r="R157">
        <v>682</v>
      </c>
      <c r="S157" s="18">
        <v>89</v>
      </c>
      <c r="T157">
        <f t="shared" si="21"/>
        <v>703</v>
      </c>
      <c r="U157">
        <f t="shared" si="22"/>
        <v>86.897404202719414</v>
      </c>
      <c r="V157">
        <f t="shared" si="23"/>
        <v>753</v>
      </c>
      <c r="W157">
        <f t="shared" si="24"/>
        <v>93.077873918417794</v>
      </c>
      <c r="X157">
        <v>559</v>
      </c>
      <c r="Y157" s="18">
        <v>77</v>
      </c>
      <c r="Z157">
        <f t="shared" si="25"/>
        <v>73.746701846965706</v>
      </c>
      <c r="AA157">
        <v>199</v>
      </c>
      <c r="AB157" s="18">
        <v>46</v>
      </c>
      <c r="AC157">
        <v>22</v>
      </c>
      <c r="AD157" s="18">
        <v>17</v>
      </c>
      <c r="AE157">
        <v>279</v>
      </c>
      <c r="AF157" s="18">
        <v>54</v>
      </c>
      <c r="AG157">
        <v>391</v>
      </c>
      <c r="AH157" s="18">
        <v>82</v>
      </c>
      <c r="AI157">
        <v>66</v>
      </c>
      <c r="AJ157" s="18">
        <v>33</v>
      </c>
      <c r="AK157">
        <v>325600</v>
      </c>
      <c r="AL157" s="18">
        <v>23565</v>
      </c>
      <c r="AM157">
        <v>1091</v>
      </c>
      <c r="AN157" s="18">
        <v>174</v>
      </c>
      <c r="AO157">
        <v>186</v>
      </c>
      <c r="AP157" s="18">
        <v>43</v>
      </c>
      <c r="AQ157">
        <v>8</v>
      </c>
      <c r="AR157" s="18">
        <v>9</v>
      </c>
      <c r="AS157">
        <v>13</v>
      </c>
      <c r="AT157" s="18">
        <v>12</v>
      </c>
      <c r="AU157">
        <f t="shared" si="26"/>
        <v>21</v>
      </c>
      <c r="AV157">
        <f t="shared" si="27"/>
        <v>11.29032258064516</v>
      </c>
      <c r="AW157" s="9">
        <v>402195.49403142696</v>
      </c>
      <c r="AX157">
        <v>0</v>
      </c>
      <c r="AY157" s="18">
        <v>9</v>
      </c>
      <c r="AZ157">
        <v>0</v>
      </c>
      <c r="BA157" s="18">
        <v>9</v>
      </c>
      <c r="BB157">
        <v>0</v>
      </c>
      <c r="BC157" s="18">
        <v>9</v>
      </c>
      <c r="BE157">
        <v>38</v>
      </c>
      <c r="BF157" s="18">
        <v>29</v>
      </c>
      <c r="BG157">
        <v>30</v>
      </c>
      <c r="BH157" s="18">
        <v>30</v>
      </c>
      <c r="BI157">
        <v>8</v>
      </c>
      <c r="BJ157" s="18">
        <v>11</v>
      </c>
      <c r="BK157">
        <f t="shared" si="29"/>
        <v>78.94736842105263</v>
      </c>
      <c r="BL157" s="11">
        <v>573</v>
      </c>
      <c r="BM157" s="11">
        <v>0</v>
      </c>
      <c r="BN157" s="11">
        <v>0</v>
      </c>
    </row>
    <row r="158" spans="1:66" x14ac:dyDescent="0.3">
      <c r="A158" s="5">
        <v>55079018300</v>
      </c>
      <c r="B158" t="s">
        <v>165</v>
      </c>
      <c r="C158">
        <v>1087</v>
      </c>
      <c r="D158" s="18">
        <v>99</v>
      </c>
      <c r="E158">
        <v>1062</v>
      </c>
      <c r="F158" s="18">
        <v>103</v>
      </c>
      <c r="G158">
        <v>25</v>
      </c>
      <c r="H158" s="18">
        <v>21</v>
      </c>
      <c r="I158">
        <f t="shared" si="20"/>
        <v>2.2999080036798527</v>
      </c>
      <c r="J158">
        <v>128</v>
      </c>
      <c r="K158" s="18">
        <v>80</v>
      </c>
      <c r="L158">
        <v>7</v>
      </c>
      <c r="M158" s="18">
        <v>11</v>
      </c>
      <c r="N158">
        <v>93</v>
      </c>
      <c r="O158" s="18">
        <v>53</v>
      </c>
      <c r="P158">
        <v>130</v>
      </c>
      <c r="Q158" s="18">
        <v>78</v>
      </c>
      <c r="R158">
        <v>681</v>
      </c>
      <c r="S158" s="18">
        <v>127</v>
      </c>
      <c r="T158">
        <f t="shared" si="21"/>
        <v>811</v>
      </c>
      <c r="U158">
        <f t="shared" si="22"/>
        <v>74.609015639374419</v>
      </c>
      <c r="V158">
        <f t="shared" si="23"/>
        <v>911</v>
      </c>
      <c r="W158">
        <f t="shared" si="24"/>
        <v>83.808647654093832</v>
      </c>
      <c r="X158">
        <v>582</v>
      </c>
      <c r="Y158" s="18">
        <v>124</v>
      </c>
      <c r="Z158">
        <f t="shared" si="25"/>
        <v>54.802259887005647</v>
      </c>
      <c r="AA158">
        <v>480</v>
      </c>
      <c r="AB158" s="18">
        <v>93</v>
      </c>
      <c r="AC158">
        <v>37</v>
      </c>
      <c r="AD158" s="18">
        <v>39</v>
      </c>
      <c r="AE158">
        <v>502</v>
      </c>
      <c r="AF158" s="18">
        <v>124</v>
      </c>
      <c r="AG158">
        <v>375</v>
      </c>
      <c r="AH158" s="18">
        <v>82</v>
      </c>
      <c r="AI158">
        <v>148</v>
      </c>
      <c r="AJ158" s="18">
        <v>81</v>
      </c>
      <c r="AK158">
        <v>241100</v>
      </c>
      <c r="AL158" s="18">
        <v>34959</v>
      </c>
      <c r="AM158">
        <v>1352</v>
      </c>
      <c r="AN158" s="18">
        <v>69</v>
      </c>
      <c r="AO158">
        <v>480</v>
      </c>
      <c r="AP158" s="18">
        <v>93</v>
      </c>
      <c r="AQ158">
        <v>48</v>
      </c>
      <c r="AR158" s="18">
        <v>44</v>
      </c>
      <c r="AS158">
        <v>145</v>
      </c>
      <c r="AT158" s="18">
        <v>79</v>
      </c>
      <c r="AU158">
        <f t="shared" si="26"/>
        <v>193</v>
      </c>
      <c r="AV158">
        <f t="shared" si="27"/>
        <v>40.208333333333336</v>
      </c>
      <c r="AW158" s="9">
        <v>293635.664156946</v>
      </c>
      <c r="AX158">
        <v>21</v>
      </c>
      <c r="AY158" s="18">
        <v>30</v>
      </c>
      <c r="AZ158">
        <v>0</v>
      </c>
      <c r="BA158" s="18">
        <v>9</v>
      </c>
      <c r="BB158">
        <v>21</v>
      </c>
      <c r="BC158" s="18">
        <v>30</v>
      </c>
      <c r="BD158">
        <f t="shared" si="28"/>
        <v>0</v>
      </c>
      <c r="BE158">
        <v>57</v>
      </c>
      <c r="BF158" s="18">
        <v>61</v>
      </c>
      <c r="BG158">
        <v>15</v>
      </c>
      <c r="BH158" s="18">
        <v>20</v>
      </c>
      <c r="BI158">
        <v>42</v>
      </c>
      <c r="BJ158" s="18">
        <v>58</v>
      </c>
      <c r="BK158">
        <f t="shared" si="29"/>
        <v>26.315789473684209</v>
      </c>
      <c r="BL158" s="11">
        <v>740</v>
      </c>
      <c r="BM158" s="11">
        <v>0</v>
      </c>
      <c r="BN158" s="11">
        <v>0</v>
      </c>
    </row>
    <row r="159" spans="1:66" x14ac:dyDescent="0.3">
      <c r="A159" s="5">
        <v>55079018400</v>
      </c>
      <c r="B159" t="s">
        <v>166</v>
      </c>
      <c r="C159">
        <v>627</v>
      </c>
      <c r="D159" s="18">
        <v>55</v>
      </c>
      <c r="E159">
        <v>613</v>
      </c>
      <c r="F159" s="18">
        <v>55</v>
      </c>
      <c r="G159">
        <v>14</v>
      </c>
      <c r="H159" s="18">
        <v>21</v>
      </c>
      <c r="I159">
        <f t="shared" si="20"/>
        <v>2.2328548644338118</v>
      </c>
      <c r="J159">
        <v>29</v>
      </c>
      <c r="K159" s="18">
        <v>18</v>
      </c>
      <c r="L159">
        <v>16</v>
      </c>
      <c r="M159" s="18">
        <v>16</v>
      </c>
      <c r="N159">
        <v>66</v>
      </c>
      <c r="O159" s="18">
        <v>41</v>
      </c>
      <c r="P159">
        <v>159</v>
      </c>
      <c r="Q159" s="18">
        <v>44</v>
      </c>
      <c r="R159">
        <v>324</v>
      </c>
      <c r="S159" s="18">
        <v>63</v>
      </c>
      <c r="T159">
        <f t="shared" si="21"/>
        <v>483</v>
      </c>
      <c r="U159">
        <f t="shared" si="22"/>
        <v>77.033492822966508</v>
      </c>
      <c r="V159">
        <f t="shared" si="23"/>
        <v>565</v>
      </c>
      <c r="W159">
        <f t="shared" si="24"/>
        <v>90.111642743221694</v>
      </c>
      <c r="X159">
        <v>362</v>
      </c>
      <c r="Y159" s="18">
        <v>61</v>
      </c>
      <c r="Z159">
        <f t="shared" si="25"/>
        <v>59.053833605220227</v>
      </c>
      <c r="AA159">
        <v>251</v>
      </c>
      <c r="AB159" s="18">
        <v>71</v>
      </c>
      <c r="AC159">
        <v>24</v>
      </c>
      <c r="AD159" s="18">
        <v>18</v>
      </c>
      <c r="AE159">
        <v>265</v>
      </c>
      <c r="AF159" s="18">
        <v>65</v>
      </c>
      <c r="AG159">
        <v>295</v>
      </c>
      <c r="AH159" s="18">
        <v>45</v>
      </c>
      <c r="AI159">
        <v>29</v>
      </c>
      <c r="AJ159" s="18">
        <v>23</v>
      </c>
      <c r="AK159">
        <v>207900</v>
      </c>
      <c r="AL159" s="18">
        <v>20425</v>
      </c>
      <c r="AM159">
        <v>1122</v>
      </c>
      <c r="AN159" s="18">
        <v>61</v>
      </c>
      <c r="AO159">
        <v>251</v>
      </c>
      <c r="AP159" s="18">
        <v>71</v>
      </c>
      <c r="AQ159">
        <v>29</v>
      </c>
      <c r="AR159" s="18">
        <v>32</v>
      </c>
      <c r="AS159">
        <v>35</v>
      </c>
      <c r="AT159" s="18">
        <v>29</v>
      </c>
      <c r="AU159">
        <f t="shared" si="26"/>
        <v>64</v>
      </c>
      <c r="AV159">
        <f t="shared" si="27"/>
        <v>25.498007968127489</v>
      </c>
      <c r="AW159" s="9">
        <v>284900</v>
      </c>
      <c r="AX159">
        <v>0</v>
      </c>
      <c r="AY159" s="18">
        <v>9</v>
      </c>
      <c r="AZ159">
        <v>0</v>
      </c>
      <c r="BA159" s="18">
        <v>9</v>
      </c>
      <c r="BB159">
        <v>0</v>
      </c>
      <c r="BC159" s="18">
        <v>9</v>
      </c>
      <c r="BE159">
        <v>58</v>
      </c>
      <c r="BF159" s="18">
        <v>43</v>
      </c>
      <c r="BG159">
        <v>19</v>
      </c>
      <c r="BH159" s="18">
        <v>18</v>
      </c>
      <c r="BI159">
        <v>39</v>
      </c>
      <c r="BJ159" s="18">
        <v>35</v>
      </c>
      <c r="BK159">
        <f t="shared" si="29"/>
        <v>32.758620689655174</v>
      </c>
      <c r="BL159" s="11">
        <v>464</v>
      </c>
      <c r="BM159" s="11">
        <v>0</v>
      </c>
      <c r="BN159" s="11">
        <v>0</v>
      </c>
    </row>
    <row r="160" spans="1:66" x14ac:dyDescent="0.3">
      <c r="A160" s="5">
        <v>55079018500</v>
      </c>
      <c r="B160" t="s">
        <v>167</v>
      </c>
      <c r="C160">
        <v>681</v>
      </c>
      <c r="D160" s="18">
        <v>79</v>
      </c>
      <c r="E160">
        <v>645</v>
      </c>
      <c r="F160" s="18">
        <v>87</v>
      </c>
      <c r="G160">
        <v>36</v>
      </c>
      <c r="H160" s="18">
        <v>36</v>
      </c>
      <c r="I160">
        <f t="shared" si="20"/>
        <v>5.286343612334802</v>
      </c>
      <c r="J160">
        <v>79</v>
      </c>
      <c r="K160" s="18">
        <v>77</v>
      </c>
      <c r="L160">
        <v>140</v>
      </c>
      <c r="M160" s="18">
        <v>57</v>
      </c>
      <c r="N160">
        <v>238</v>
      </c>
      <c r="O160" s="18">
        <v>55</v>
      </c>
      <c r="P160">
        <v>92</v>
      </c>
      <c r="Q160" s="18">
        <v>36</v>
      </c>
      <c r="R160">
        <v>103</v>
      </c>
      <c r="S160" s="18">
        <v>34</v>
      </c>
      <c r="T160">
        <f t="shared" si="21"/>
        <v>195</v>
      </c>
      <c r="U160">
        <f t="shared" si="22"/>
        <v>28.634361233480178</v>
      </c>
      <c r="V160">
        <f t="shared" si="23"/>
        <v>573</v>
      </c>
      <c r="W160">
        <f t="shared" si="24"/>
        <v>84.140969162995589</v>
      </c>
      <c r="X160">
        <v>483</v>
      </c>
      <c r="Y160" s="18">
        <v>83</v>
      </c>
      <c r="Z160">
        <f t="shared" si="25"/>
        <v>74.883720930232556</v>
      </c>
      <c r="AA160">
        <v>162</v>
      </c>
      <c r="AB160" s="18">
        <v>53</v>
      </c>
      <c r="AC160">
        <v>30</v>
      </c>
      <c r="AD160" s="18">
        <v>18</v>
      </c>
      <c r="AE160">
        <v>208</v>
      </c>
      <c r="AF160" s="18">
        <v>54</v>
      </c>
      <c r="AG160">
        <v>309</v>
      </c>
      <c r="AH160" s="18">
        <v>101</v>
      </c>
      <c r="AI160">
        <v>98</v>
      </c>
      <c r="AJ160" s="18">
        <v>29</v>
      </c>
      <c r="AK160">
        <v>181400</v>
      </c>
      <c r="AL160" s="18">
        <v>11215</v>
      </c>
      <c r="AM160">
        <v>1205</v>
      </c>
      <c r="AN160" s="18">
        <v>323</v>
      </c>
      <c r="AO160">
        <v>157</v>
      </c>
      <c r="AP160" s="18">
        <v>53</v>
      </c>
      <c r="AQ160">
        <v>0</v>
      </c>
      <c r="AR160" s="18">
        <v>9</v>
      </c>
      <c r="AS160">
        <v>72</v>
      </c>
      <c r="AT160" s="18">
        <v>50</v>
      </c>
      <c r="AU160">
        <f t="shared" si="26"/>
        <v>72</v>
      </c>
      <c r="AV160">
        <f t="shared" si="27"/>
        <v>45.859872611464972</v>
      </c>
      <c r="AW160" s="9">
        <v>216639.31197479001</v>
      </c>
      <c r="AX160">
        <v>0</v>
      </c>
      <c r="AY160" s="18">
        <v>9</v>
      </c>
      <c r="AZ160">
        <v>0</v>
      </c>
      <c r="BA160" s="18">
        <v>9</v>
      </c>
      <c r="BB160">
        <v>0</v>
      </c>
      <c r="BC160" s="18">
        <v>9</v>
      </c>
      <c r="BE160">
        <v>146</v>
      </c>
      <c r="BF160" s="18">
        <v>58</v>
      </c>
      <c r="BG160">
        <v>90</v>
      </c>
      <c r="BH160" s="18">
        <v>31</v>
      </c>
      <c r="BI160">
        <v>56</v>
      </c>
      <c r="BJ160" s="18">
        <v>48</v>
      </c>
      <c r="BK160">
        <f t="shared" si="29"/>
        <v>61.643835616438359</v>
      </c>
      <c r="BL160" s="11">
        <v>650</v>
      </c>
      <c r="BM160" s="11">
        <v>2</v>
      </c>
      <c r="BN160" s="11">
        <v>0.30769230769230771</v>
      </c>
    </row>
    <row r="161" spans="1:66" x14ac:dyDescent="0.3">
      <c r="A161" s="5">
        <v>55079018600</v>
      </c>
      <c r="B161" t="s">
        <v>168</v>
      </c>
      <c r="C161">
        <v>869</v>
      </c>
      <c r="D161" s="18">
        <v>103</v>
      </c>
      <c r="E161">
        <v>757</v>
      </c>
      <c r="F161" s="18">
        <v>110</v>
      </c>
      <c r="G161">
        <v>112</v>
      </c>
      <c r="H161" s="18">
        <v>54</v>
      </c>
      <c r="I161">
        <f t="shared" si="20"/>
        <v>12.888377445339472</v>
      </c>
      <c r="J161">
        <v>36</v>
      </c>
      <c r="K161" s="18">
        <v>34</v>
      </c>
      <c r="L161">
        <v>28</v>
      </c>
      <c r="M161" s="18">
        <v>28</v>
      </c>
      <c r="N161">
        <v>175</v>
      </c>
      <c r="O161" s="18">
        <v>112</v>
      </c>
      <c r="P161">
        <v>132</v>
      </c>
      <c r="Q161" s="18">
        <v>64</v>
      </c>
      <c r="R161">
        <v>442</v>
      </c>
      <c r="S161" s="18">
        <v>86</v>
      </c>
      <c r="T161">
        <f t="shared" si="21"/>
        <v>574</v>
      </c>
      <c r="U161">
        <f t="shared" si="22"/>
        <v>66.052934407364788</v>
      </c>
      <c r="V161">
        <f t="shared" si="23"/>
        <v>777</v>
      </c>
      <c r="W161">
        <f t="shared" si="24"/>
        <v>89.413118527042585</v>
      </c>
      <c r="X161">
        <v>250</v>
      </c>
      <c r="Y161" s="18">
        <v>85</v>
      </c>
      <c r="Z161">
        <f t="shared" si="25"/>
        <v>33.025099075297227</v>
      </c>
      <c r="AA161">
        <v>507</v>
      </c>
      <c r="AB161" s="18">
        <v>125</v>
      </c>
      <c r="AC161">
        <v>125</v>
      </c>
      <c r="AD161" s="18">
        <v>84</v>
      </c>
      <c r="AE161">
        <v>214</v>
      </c>
      <c r="AF161" s="18">
        <v>76</v>
      </c>
      <c r="AG161">
        <v>243</v>
      </c>
      <c r="AH161" s="18">
        <v>105</v>
      </c>
      <c r="AI161">
        <v>175</v>
      </c>
      <c r="AJ161" s="18">
        <v>78</v>
      </c>
      <c r="AK161">
        <v>88200</v>
      </c>
      <c r="AL161" s="18">
        <v>11502</v>
      </c>
      <c r="AM161">
        <v>895</v>
      </c>
      <c r="AN161" s="18">
        <v>106</v>
      </c>
      <c r="AO161">
        <v>486</v>
      </c>
      <c r="AP161" s="18">
        <v>126</v>
      </c>
      <c r="AQ161">
        <v>21</v>
      </c>
      <c r="AR161" s="18">
        <v>19</v>
      </c>
      <c r="AS161">
        <v>187</v>
      </c>
      <c r="AT161" s="18">
        <v>79</v>
      </c>
      <c r="AU161">
        <f t="shared" si="26"/>
        <v>208</v>
      </c>
      <c r="AV161">
        <f t="shared" si="27"/>
        <v>42.798353909465021</v>
      </c>
      <c r="AW161" s="9">
        <v>146305.67226890801</v>
      </c>
      <c r="AX161">
        <v>0</v>
      </c>
      <c r="AY161" s="18">
        <v>9</v>
      </c>
      <c r="AZ161">
        <v>0</v>
      </c>
      <c r="BA161" s="18">
        <v>9</v>
      </c>
      <c r="BB161">
        <v>0</v>
      </c>
      <c r="BC161" s="18">
        <v>9</v>
      </c>
      <c r="BE161">
        <v>564</v>
      </c>
      <c r="BF161" s="18">
        <v>108</v>
      </c>
      <c r="BG161">
        <v>136</v>
      </c>
      <c r="BH161" s="18">
        <v>66</v>
      </c>
      <c r="BI161">
        <v>428</v>
      </c>
      <c r="BJ161" s="18">
        <v>120</v>
      </c>
      <c r="BK161">
        <f t="shared" si="29"/>
        <v>24.113475177304963</v>
      </c>
      <c r="BL161" s="11">
        <v>496</v>
      </c>
      <c r="BM161" s="11">
        <v>2</v>
      </c>
      <c r="BN161" s="11">
        <v>0.40322580645161288</v>
      </c>
    </row>
    <row r="162" spans="1:66" x14ac:dyDescent="0.3">
      <c r="A162" s="5">
        <v>55079018700</v>
      </c>
      <c r="B162" t="s">
        <v>169</v>
      </c>
      <c r="C162">
        <v>1205</v>
      </c>
      <c r="D162" s="18">
        <v>125</v>
      </c>
      <c r="E162">
        <v>1063</v>
      </c>
      <c r="F162" s="18">
        <v>135</v>
      </c>
      <c r="G162">
        <v>142</v>
      </c>
      <c r="H162" s="18">
        <v>82</v>
      </c>
      <c r="I162">
        <f t="shared" si="20"/>
        <v>11.784232365145227</v>
      </c>
      <c r="J162">
        <v>126</v>
      </c>
      <c r="K162" s="18">
        <v>72</v>
      </c>
      <c r="L162">
        <v>42</v>
      </c>
      <c r="M162" s="18">
        <v>46</v>
      </c>
      <c r="N162">
        <v>201</v>
      </c>
      <c r="O162" s="18">
        <v>101</v>
      </c>
      <c r="P162">
        <v>112</v>
      </c>
      <c r="Q162" s="18">
        <v>77</v>
      </c>
      <c r="R162">
        <v>715</v>
      </c>
      <c r="S162" s="18">
        <v>139</v>
      </c>
      <c r="T162">
        <f t="shared" si="21"/>
        <v>827</v>
      </c>
      <c r="U162">
        <f t="shared" si="22"/>
        <v>68.630705394190869</v>
      </c>
      <c r="V162">
        <f t="shared" si="23"/>
        <v>1070</v>
      </c>
      <c r="W162">
        <f t="shared" si="24"/>
        <v>88.796680497925308</v>
      </c>
      <c r="X162">
        <v>518</v>
      </c>
      <c r="Y162" s="18">
        <v>160</v>
      </c>
      <c r="Z162">
        <f t="shared" si="25"/>
        <v>48.730009407337718</v>
      </c>
      <c r="AA162">
        <v>545</v>
      </c>
      <c r="AB162" s="18">
        <v>130</v>
      </c>
      <c r="AC162">
        <v>118</v>
      </c>
      <c r="AD162" s="18">
        <v>73</v>
      </c>
      <c r="AE162">
        <v>400</v>
      </c>
      <c r="AF162" s="18">
        <v>130</v>
      </c>
      <c r="AG162">
        <v>227</v>
      </c>
      <c r="AH162" s="18">
        <v>112</v>
      </c>
      <c r="AI162">
        <v>318</v>
      </c>
      <c r="AJ162" s="18">
        <v>136</v>
      </c>
      <c r="AK162">
        <v>100600</v>
      </c>
      <c r="AL162" s="18">
        <v>27566</v>
      </c>
      <c r="AM162">
        <v>856</v>
      </c>
      <c r="AN162" s="18">
        <v>62</v>
      </c>
      <c r="AO162">
        <v>524</v>
      </c>
      <c r="AP162" s="18">
        <v>130</v>
      </c>
      <c r="AQ162">
        <v>74</v>
      </c>
      <c r="AR162" s="18">
        <v>52</v>
      </c>
      <c r="AS162">
        <v>139</v>
      </c>
      <c r="AT162" s="18">
        <v>81</v>
      </c>
      <c r="AU162">
        <f t="shared" si="26"/>
        <v>213</v>
      </c>
      <c r="AV162">
        <f t="shared" si="27"/>
        <v>40.648854961832058</v>
      </c>
      <c r="AW162" s="9">
        <v>149447.844598191</v>
      </c>
      <c r="AX162">
        <v>79</v>
      </c>
      <c r="AY162" s="18">
        <v>67</v>
      </c>
      <c r="AZ162">
        <v>0</v>
      </c>
      <c r="BA162" s="18">
        <v>9</v>
      </c>
      <c r="BB162">
        <v>79</v>
      </c>
      <c r="BC162" s="18">
        <v>67</v>
      </c>
      <c r="BD162">
        <f t="shared" si="28"/>
        <v>0</v>
      </c>
      <c r="BE162">
        <v>751</v>
      </c>
      <c r="BF162" s="18">
        <v>142</v>
      </c>
      <c r="BG162">
        <v>412</v>
      </c>
      <c r="BH162" s="18">
        <v>161</v>
      </c>
      <c r="BI162">
        <v>339</v>
      </c>
      <c r="BJ162" s="18">
        <v>106</v>
      </c>
      <c r="BK162">
        <f t="shared" si="29"/>
        <v>54.860186418109194</v>
      </c>
      <c r="BL162" s="11">
        <v>626</v>
      </c>
      <c r="BM162" s="11">
        <v>1</v>
      </c>
      <c r="BN162" s="11">
        <v>0.15974440894568689</v>
      </c>
    </row>
    <row r="163" spans="1:66" x14ac:dyDescent="0.3">
      <c r="A163" s="5">
        <v>55079018800</v>
      </c>
      <c r="B163" t="s">
        <v>170</v>
      </c>
      <c r="C163">
        <v>602</v>
      </c>
      <c r="D163" s="18">
        <v>46</v>
      </c>
      <c r="E163">
        <v>541</v>
      </c>
      <c r="F163" s="18">
        <v>60</v>
      </c>
      <c r="G163">
        <v>61</v>
      </c>
      <c r="H163" s="18">
        <v>42</v>
      </c>
      <c r="I163">
        <f t="shared" si="20"/>
        <v>10.132890365448505</v>
      </c>
      <c r="J163">
        <v>61</v>
      </c>
      <c r="K163" s="18">
        <v>46</v>
      </c>
      <c r="L163">
        <v>29</v>
      </c>
      <c r="M163" s="18">
        <v>36</v>
      </c>
      <c r="N163">
        <v>27</v>
      </c>
      <c r="O163" s="18">
        <v>33</v>
      </c>
      <c r="P163">
        <v>0</v>
      </c>
      <c r="Q163" s="18">
        <v>9</v>
      </c>
      <c r="R163">
        <v>436</v>
      </c>
      <c r="S163" s="18">
        <v>73</v>
      </c>
      <c r="T163">
        <f t="shared" si="21"/>
        <v>436</v>
      </c>
      <c r="U163">
        <f t="shared" si="22"/>
        <v>72.425249169435219</v>
      </c>
      <c r="V163">
        <f t="shared" si="23"/>
        <v>492</v>
      </c>
      <c r="W163">
        <f t="shared" si="24"/>
        <v>81.72757475083057</v>
      </c>
      <c r="X163">
        <v>217</v>
      </c>
      <c r="Y163" s="18">
        <v>71</v>
      </c>
      <c r="Z163">
        <f t="shared" si="25"/>
        <v>40.110905730129396</v>
      </c>
      <c r="AA163">
        <v>324</v>
      </c>
      <c r="AB163" s="18">
        <v>89</v>
      </c>
      <c r="AC163">
        <v>44</v>
      </c>
      <c r="AD163" s="18">
        <v>37</v>
      </c>
      <c r="AE163">
        <v>207</v>
      </c>
      <c r="AF163" s="18">
        <v>83</v>
      </c>
      <c r="AG163">
        <v>261</v>
      </c>
      <c r="AH163" s="18">
        <v>88</v>
      </c>
      <c r="AI163">
        <v>29</v>
      </c>
      <c r="AJ163" s="18">
        <v>25</v>
      </c>
      <c r="AK163">
        <v>99200</v>
      </c>
      <c r="AL163" s="18">
        <v>12336</v>
      </c>
      <c r="AM163">
        <v>947</v>
      </c>
      <c r="AN163" s="18">
        <v>43</v>
      </c>
      <c r="AO163">
        <v>324</v>
      </c>
      <c r="AP163" s="18">
        <v>89</v>
      </c>
      <c r="AQ163">
        <v>7</v>
      </c>
      <c r="AR163" s="18">
        <v>10</v>
      </c>
      <c r="AS163">
        <v>136</v>
      </c>
      <c r="AT163" s="18">
        <v>76</v>
      </c>
      <c r="AU163">
        <f t="shared" si="26"/>
        <v>143</v>
      </c>
      <c r="AV163">
        <f t="shared" si="27"/>
        <v>44.135802469135804</v>
      </c>
      <c r="AW163" s="9">
        <v>140480.97392229899</v>
      </c>
      <c r="AX163">
        <v>72</v>
      </c>
      <c r="AY163" s="18">
        <v>61</v>
      </c>
      <c r="AZ163">
        <v>0</v>
      </c>
      <c r="BA163" s="18">
        <v>9</v>
      </c>
      <c r="BB163">
        <v>72</v>
      </c>
      <c r="BC163" s="18">
        <v>61</v>
      </c>
      <c r="BD163">
        <f t="shared" si="28"/>
        <v>0</v>
      </c>
      <c r="BE163">
        <v>337</v>
      </c>
      <c r="BF163" s="18">
        <v>72</v>
      </c>
      <c r="BG163">
        <v>131</v>
      </c>
      <c r="BH163" s="18">
        <v>59</v>
      </c>
      <c r="BI163">
        <v>206</v>
      </c>
      <c r="BJ163" s="18">
        <v>71</v>
      </c>
      <c r="BK163">
        <f t="shared" si="29"/>
        <v>38.872403560830861</v>
      </c>
      <c r="BL163" s="11">
        <v>378</v>
      </c>
      <c r="BM163" s="11">
        <v>0</v>
      </c>
      <c r="BN163" s="11">
        <v>0</v>
      </c>
    </row>
    <row r="164" spans="1:66" x14ac:dyDescent="0.3">
      <c r="A164" s="5">
        <v>55079018900</v>
      </c>
      <c r="B164" t="s">
        <v>171</v>
      </c>
      <c r="C164">
        <v>523</v>
      </c>
      <c r="D164" s="18">
        <v>36</v>
      </c>
      <c r="E164">
        <v>515</v>
      </c>
      <c r="F164" s="18">
        <v>38</v>
      </c>
      <c r="G164">
        <v>8</v>
      </c>
      <c r="H164" s="18">
        <v>12</v>
      </c>
      <c r="I164">
        <f t="shared" si="20"/>
        <v>1.5296367112810707</v>
      </c>
      <c r="J164">
        <v>36</v>
      </c>
      <c r="K164" s="18">
        <v>26</v>
      </c>
      <c r="L164">
        <v>30</v>
      </c>
      <c r="M164" s="18">
        <v>32</v>
      </c>
      <c r="N164">
        <v>81</v>
      </c>
      <c r="O164" s="18">
        <v>54</v>
      </c>
      <c r="P164">
        <v>17</v>
      </c>
      <c r="Q164" s="18">
        <v>18</v>
      </c>
      <c r="R164">
        <v>319</v>
      </c>
      <c r="S164" s="18">
        <v>72</v>
      </c>
      <c r="T164">
        <f t="shared" si="21"/>
        <v>336</v>
      </c>
      <c r="U164">
        <f t="shared" si="22"/>
        <v>64.244741873804969</v>
      </c>
      <c r="V164">
        <f t="shared" si="23"/>
        <v>447</v>
      </c>
      <c r="W164">
        <f t="shared" si="24"/>
        <v>85.468451242829829</v>
      </c>
      <c r="X164">
        <v>253</v>
      </c>
      <c r="Y164" s="18">
        <v>68</v>
      </c>
      <c r="Z164">
        <f t="shared" si="25"/>
        <v>49.126213592233007</v>
      </c>
      <c r="AA164">
        <v>262</v>
      </c>
      <c r="AB164" s="18">
        <v>70</v>
      </c>
      <c r="AC164">
        <v>43</v>
      </c>
      <c r="AD164" s="18">
        <v>40</v>
      </c>
      <c r="AE164">
        <v>229</v>
      </c>
      <c r="AF164" s="18">
        <v>64</v>
      </c>
      <c r="AG164">
        <v>151</v>
      </c>
      <c r="AH164" s="18">
        <v>64</v>
      </c>
      <c r="AI164">
        <v>92</v>
      </c>
      <c r="AJ164" s="18">
        <v>51</v>
      </c>
      <c r="AK164">
        <v>132100</v>
      </c>
      <c r="AL164" s="18">
        <v>18023</v>
      </c>
      <c r="AM164">
        <v>1083</v>
      </c>
      <c r="AN164" s="18">
        <v>207</v>
      </c>
      <c r="AO164">
        <v>251</v>
      </c>
      <c r="AP164" s="18">
        <v>71</v>
      </c>
      <c r="AQ164">
        <v>13</v>
      </c>
      <c r="AR164" s="18">
        <v>21</v>
      </c>
      <c r="AS164">
        <v>49</v>
      </c>
      <c r="AT164" s="18">
        <v>35</v>
      </c>
      <c r="AU164">
        <f t="shared" si="26"/>
        <v>62</v>
      </c>
      <c r="AV164">
        <f t="shared" si="27"/>
        <v>24.701195219123505</v>
      </c>
      <c r="AW164" s="9">
        <v>168412.57515030052</v>
      </c>
      <c r="AX164">
        <v>69</v>
      </c>
      <c r="AY164" s="18">
        <v>47</v>
      </c>
      <c r="AZ164">
        <v>0</v>
      </c>
      <c r="BA164" s="18">
        <v>9</v>
      </c>
      <c r="BB164">
        <v>69</v>
      </c>
      <c r="BC164" s="18">
        <v>47</v>
      </c>
      <c r="BD164">
        <f t="shared" si="28"/>
        <v>0</v>
      </c>
      <c r="BE164">
        <v>274</v>
      </c>
      <c r="BF164" s="18">
        <v>48</v>
      </c>
      <c r="BG164">
        <v>134</v>
      </c>
      <c r="BH164" s="18">
        <v>46</v>
      </c>
      <c r="BI164">
        <v>140</v>
      </c>
      <c r="BJ164" s="18">
        <v>60</v>
      </c>
      <c r="BK164">
        <f t="shared" si="29"/>
        <v>48.9051094890511</v>
      </c>
      <c r="BL164" s="11">
        <v>403</v>
      </c>
      <c r="BM164" s="11">
        <v>1</v>
      </c>
      <c r="BN164" s="11">
        <v>0.24813895781637721</v>
      </c>
    </row>
    <row r="165" spans="1:66" x14ac:dyDescent="0.3">
      <c r="A165" s="5">
        <v>55079019000</v>
      </c>
      <c r="B165" t="s">
        <v>172</v>
      </c>
      <c r="C165">
        <v>1939</v>
      </c>
      <c r="D165" s="18">
        <v>191</v>
      </c>
      <c r="E165">
        <v>1899</v>
      </c>
      <c r="F165" s="18">
        <v>197</v>
      </c>
      <c r="G165">
        <v>40</v>
      </c>
      <c r="H165" s="18">
        <v>40</v>
      </c>
      <c r="I165">
        <f t="shared" si="20"/>
        <v>2.0629190304280556</v>
      </c>
      <c r="J165">
        <v>52</v>
      </c>
      <c r="K165" s="18">
        <v>34</v>
      </c>
      <c r="L165">
        <v>154</v>
      </c>
      <c r="M165" s="18">
        <v>79</v>
      </c>
      <c r="N165">
        <v>477</v>
      </c>
      <c r="O165" s="18">
        <v>127</v>
      </c>
      <c r="P165">
        <v>539</v>
      </c>
      <c r="Q165" s="18">
        <v>136</v>
      </c>
      <c r="R165">
        <v>526</v>
      </c>
      <c r="S165" s="18">
        <v>159</v>
      </c>
      <c r="T165">
        <f t="shared" si="21"/>
        <v>1065</v>
      </c>
      <c r="U165">
        <f t="shared" si="22"/>
        <v>54.925219185146979</v>
      </c>
      <c r="V165">
        <f t="shared" si="23"/>
        <v>1696</v>
      </c>
      <c r="W165">
        <f t="shared" si="24"/>
        <v>87.467766890149562</v>
      </c>
      <c r="X165">
        <v>1132</v>
      </c>
      <c r="Y165" s="18">
        <v>154</v>
      </c>
      <c r="Z165">
        <f t="shared" si="25"/>
        <v>59.610321221695628</v>
      </c>
      <c r="AA165">
        <v>767</v>
      </c>
      <c r="AB165" s="18">
        <v>207</v>
      </c>
      <c r="AC165">
        <v>161</v>
      </c>
      <c r="AD165" s="18">
        <v>108</v>
      </c>
      <c r="AE165">
        <v>810</v>
      </c>
      <c r="AF165" s="18">
        <v>160</v>
      </c>
      <c r="AG165">
        <v>703</v>
      </c>
      <c r="AH165" s="18">
        <v>156</v>
      </c>
      <c r="AI165">
        <v>225</v>
      </c>
      <c r="AJ165" s="18">
        <v>68</v>
      </c>
      <c r="AK165">
        <v>168800</v>
      </c>
      <c r="AL165" s="18">
        <v>11021</v>
      </c>
      <c r="AM165">
        <v>982</v>
      </c>
      <c r="AN165" s="18">
        <v>57</v>
      </c>
      <c r="AO165">
        <v>750</v>
      </c>
      <c r="AP165" s="18">
        <v>208</v>
      </c>
      <c r="AQ165">
        <v>36</v>
      </c>
      <c r="AR165" s="18">
        <v>44</v>
      </c>
      <c r="AS165">
        <v>218</v>
      </c>
      <c r="AT165" s="18">
        <v>100</v>
      </c>
      <c r="AU165">
        <f t="shared" si="26"/>
        <v>254</v>
      </c>
      <c r="AV165">
        <f t="shared" si="27"/>
        <v>33.866666666666667</v>
      </c>
      <c r="AW165" s="9">
        <v>216096.19238476999</v>
      </c>
      <c r="AX165">
        <v>140</v>
      </c>
      <c r="AY165" s="18">
        <v>118</v>
      </c>
      <c r="AZ165">
        <v>22</v>
      </c>
      <c r="BA165" s="18">
        <v>23</v>
      </c>
      <c r="BB165">
        <v>118</v>
      </c>
      <c r="BC165" s="18">
        <v>116</v>
      </c>
      <c r="BD165">
        <f t="shared" si="28"/>
        <v>15.714285714285714</v>
      </c>
      <c r="BE165">
        <v>577</v>
      </c>
      <c r="BF165" s="18">
        <v>156</v>
      </c>
      <c r="BG165">
        <v>182</v>
      </c>
      <c r="BH165" s="18">
        <v>74</v>
      </c>
      <c r="BI165">
        <v>395</v>
      </c>
      <c r="BJ165" s="18">
        <v>174</v>
      </c>
      <c r="BK165">
        <f t="shared" si="29"/>
        <v>31.542461005199307</v>
      </c>
      <c r="BL165" s="11">
        <v>1420</v>
      </c>
      <c r="BM165" s="11">
        <v>2</v>
      </c>
      <c r="BN165" s="11">
        <v>0.14084507042253519</v>
      </c>
    </row>
    <row r="166" spans="1:66" x14ac:dyDescent="0.3">
      <c r="A166" s="5">
        <v>55079019100</v>
      </c>
      <c r="B166" t="s">
        <v>173</v>
      </c>
      <c r="C166">
        <v>1617</v>
      </c>
      <c r="D166" s="18">
        <v>243</v>
      </c>
      <c r="E166">
        <v>1610</v>
      </c>
      <c r="F166" s="18">
        <v>243</v>
      </c>
      <c r="G166">
        <v>7</v>
      </c>
      <c r="H166" s="18">
        <v>11</v>
      </c>
      <c r="I166">
        <f t="shared" si="20"/>
        <v>0.4329004329004329</v>
      </c>
      <c r="J166">
        <v>178</v>
      </c>
      <c r="K166" s="18">
        <v>100</v>
      </c>
      <c r="L166">
        <v>114</v>
      </c>
      <c r="M166" s="18">
        <v>61</v>
      </c>
      <c r="N166">
        <v>558</v>
      </c>
      <c r="O166" s="18">
        <v>182</v>
      </c>
      <c r="P166">
        <v>150</v>
      </c>
      <c r="Q166" s="18">
        <v>76</v>
      </c>
      <c r="R166">
        <v>245</v>
      </c>
      <c r="S166" s="18">
        <v>84</v>
      </c>
      <c r="T166">
        <f t="shared" si="21"/>
        <v>395</v>
      </c>
      <c r="U166">
        <f t="shared" si="22"/>
        <v>24.427952999381571</v>
      </c>
      <c r="V166">
        <f t="shared" si="23"/>
        <v>1067</v>
      </c>
      <c r="W166">
        <f t="shared" si="24"/>
        <v>65.986394557823118</v>
      </c>
      <c r="X166">
        <v>780</v>
      </c>
      <c r="Y166" s="18">
        <v>200</v>
      </c>
      <c r="Z166">
        <f t="shared" si="25"/>
        <v>48.447204968944099</v>
      </c>
      <c r="AA166">
        <v>830</v>
      </c>
      <c r="AB166" s="18">
        <v>201</v>
      </c>
      <c r="AC166">
        <v>216</v>
      </c>
      <c r="AD166" s="18">
        <v>90</v>
      </c>
      <c r="AE166">
        <v>753</v>
      </c>
      <c r="AF166" s="18">
        <v>127</v>
      </c>
      <c r="AG166">
        <v>447</v>
      </c>
      <c r="AH166" s="18">
        <v>208</v>
      </c>
      <c r="AI166">
        <v>194</v>
      </c>
      <c r="AJ166" s="18">
        <v>116</v>
      </c>
      <c r="AK166">
        <v>172500</v>
      </c>
      <c r="AL166" s="18">
        <v>10087</v>
      </c>
      <c r="AM166">
        <v>977</v>
      </c>
      <c r="AN166" s="18">
        <v>144</v>
      </c>
      <c r="AO166">
        <v>824</v>
      </c>
      <c r="AP166" s="18">
        <v>206</v>
      </c>
      <c r="AQ166">
        <v>176</v>
      </c>
      <c r="AR166" s="18">
        <v>167</v>
      </c>
      <c r="AS166">
        <v>275</v>
      </c>
      <c r="AT166" s="18">
        <v>106</v>
      </c>
      <c r="AU166">
        <f t="shared" si="26"/>
        <v>451</v>
      </c>
      <c r="AV166">
        <f t="shared" si="27"/>
        <v>54.733009708737868</v>
      </c>
      <c r="AW166" s="9">
        <v>245094.46514103201</v>
      </c>
      <c r="AX166">
        <v>230</v>
      </c>
      <c r="AY166" s="18">
        <v>107</v>
      </c>
      <c r="AZ166">
        <v>61</v>
      </c>
      <c r="BA166" s="18">
        <v>57</v>
      </c>
      <c r="BB166">
        <v>169</v>
      </c>
      <c r="BC166" s="18">
        <v>92</v>
      </c>
      <c r="BD166">
        <f t="shared" si="28"/>
        <v>26.521739130434785</v>
      </c>
      <c r="BE166">
        <v>335</v>
      </c>
      <c r="BF166" s="18">
        <v>134</v>
      </c>
      <c r="BG166">
        <v>167</v>
      </c>
      <c r="BH166" s="18">
        <v>100</v>
      </c>
      <c r="BI166">
        <v>168</v>
      </c>
      <c r="BJ166" s="18">
        <v>101</v>
      </c>
      <c r="BK166">
        <f t="shared" si="29"/>
        <v>49.850746268656714</v>
      </c>
      <c r="BL166" s="11">
        <v>735</v>
      </c>
      <c r="BM166" s="11">
        <v>1</v>
      </c>
      <c r="BN166" s="11">
        <v>0.1360544217687075</v>
      </c>
    </row>
    <row r="167" spans="1:66" x14ac:dyDescent="0.3">
      <c r="A167" s="5">
        <v>55079019200</v>
      </c>
      <c r="B167" t="s">
        <v>174</v>
      </c>
      <c r="C167">
        <v>1375</v>
      </c>
      <c r="D167" s="18">
        <v>121</v>
      </c>
      <c r="E167">
        <v>1356</v>
      </c>
      <c r="F167" s="18">
        <v>126</v>
      </c>
      <c r="G167">
        <v>19</v>
      </c>
      <c r="H167" s="18">
        <v>32</v>
      </c>
      <c r="I167">
        <f t="shared" si="20"/>
        <v>1.3818181818181818</v>
      </c>
      <c r="J167">
        <v>36</v>
      </c>
      <c r="K167" s="18">
        <v>28</v>
      </c>
      <c r="L167">
        <v>177</v>
      </c>
      <c r="M167" s="18">
        <v>99</v>
      </c>
      <c r="N167">
        <v>767</v>
      </c>
      <c r="O167" s="18">
        <v>158</v>
      </c>
      <c r="P167">
        <v>229</v>
      </c>
      <c r="Q167" s="18">
        <v>98</v>
      </c>
      <c r="R167">
        <v>90</v>
      </c>
      <c r="S167" s="18">
        <v>75</v>
      </c>
      <c r="T167">
        <f t="shared" si="21"/>
        <v>319</v>
      </c>
      <c r="U167">
        <f t="shared" si="22"/>
        <v>23.200000000000003</v>
      </c>
      <c r="V167">
        <f t="shared" si="23"/>
        <v>1263</v>
      </c>
      <c r="W167">
        <f t="shared" si="24"/>
        <v>91.854545454545459</v>
      </c>
      <c r="X167">
        <v>924</v>
      </c>
      <c r="Y167" s="18">
        <v>139</v>
      </c>
      <c r="Z167">
        <f t="shared" si="25"/>
        <v>68.141592920353972</v>
      </c>
      <c r="AA167">
        <v>432</v>
      </c>
      <c r="AB167" s="18">
        <v>103</v>
      </c>
      <c r="AC167">
        <v>59</v>
      </c>
      <c r="AD167" s="18">
        <v>45</v>
      </c>
      <c r="AE167">
        <v>501</v>
      </c>
      <c r="AF167" s="18">
        <v>124</v>
      </c>
      <c r="AG167">
        <v>583</v>
      </c>
      <c r="AH167" s="18">
        <v>123</v>
      </c>
      <c r="AI167">
        <v>213</v>
      </c>
      <c r="AJ167" s="18">
        <v>78</v>
      </c>
      <c r="AK167">
        <v>166600</v>
      </c>
      <c r="AL167" s="18">
        <v>9105</v>
      </c>
      <c r="AM167">
        <v>999</v>
      </c>
      <c r="AN167" s="18">
        <v>214</v>
      </c>
      <c r="AO167">
        <v>412</v>
      </c>
      <c r="AP167" s="18">
        <v>104</v>
      </c>
      <c r="AQ167">
        <v>94</v>
      </c>
      <c r="AR167" s="18">
        <v>96</v>
      </c>
      <c r="AS167">
        <v>76</v>
      </c>
      <c r="AT167" s="18">
        <v>66</v>
      </c>
      <c r="AU167">
        <f t="shared" si="26"/>
        <v>170</v>
      </c>
      <c r="AV167">
        <f t="shared" si="27"/>
        <v>41.262135922330096</v>
      </c>
      <c r="AW167" s="9">
        <v>202940.12605041999</v>
      </c>
      <c r="AX167">
        <v>103</v>
      </c>
      <c r="AY167" s="18">
        <v>102</v>
      </c>
      <c r="AZ167">
        <v>0</v>
      </c>
      <c r="BA167" s="18">
        <v>9</v>
      </c>
      <c r="BB167">
        <v>103</v>
      </c>
      <c r="BC167" s="18">
        <v>102</v>
      </c>
      <c r="BD167">
        <f t="shared" si="28"/>
        <v>0</v>
      </c>
      <c r="BE167">
        <v>269</v>
      </c>
      <c r="BF167" s="18">
        <v>97</v>
      </c>
      <c r="BG167">
        <v>208</v>
      </c>
      <c r="BH167" s="18">
        <v>91</v>
      </c>
      <c r="BI167">
        <v>61</v>
      </c>
      <c r="BJ167" s="18">
        <v>56</v>
      </c>
      <c r="BK167">
        <f t="shared" si="29"/>
        <v>77.323420074349443</v>
      </c>
      <c r="BL167" s="11">
        <v>1137</v>
      </c>
      <c r="BM167" s="11">
        <v>1</v>
      </c>
      <c r="BN167" s="11">
        <v>8.7950747581354446E-2</v>
      </c>
    </row>
    <row r="168" spans="1:66" x14ac:dyDescent="0.3">
      <c r="A168" s="5">
        <v>55079019300</v>
      </c>
      <c r="B168" t="s">
        <v>175</v>
      </c>
      <c r="C168">
        <v>1059</v>
      </c>
      <c r="D168" s="18">
        <v>109</v>
      </c>
      <c r="E168">
        <v>1059</v>
      </c>
      <c r="F168" s="18">
        <v>109</v>
      </c>
      <c r="G168">
        <v>0</v>
      </c>
      <c r="H168" s="18">
        <v>9</v>
      </c>
      <c r="I168">
        <f t="shared" si="20"/>
        <v>0</v>
      </c>
      <c r="J168">
        <v>41</v>
      </c>
      <c r="K168" s="18">
        <v>42</v>
      </c>
      <c r="L168">
        <v>121</v>
      </c>
      <c r="M168" s="18">
        <v>63</v>
      </c>
      <c r="N168">
        <v>618</v>
      </c>
      <c r="O168" s="18">
        <v>151</v>
      </c>
      <c r="P168">
        <v>114</v>
      </c>
      <c r="Q168" s="18">
        <v>63</v>
      </c>
      <c r="R168">
        <v>109</v>
      </c>
      <c r="S168" s="18">
        <v>58</v>
      </c>
      <c r="T168">
        <f t="shared" si="21"/>
        <v>223</v>
      </c>
      <c r="U168">
        <f t="shared" si="22"/>
        <v>21.0576015108593</v>
      </c>
      <c r="V168">
        <f t="shared" si="23"/>
        <v>962</v>
      </c>
      <c r="W168">
        <f t="shared" si="24"/>
        <v>90.840415486307833</v>
      </c>
      <c r="X168">
        <v>891</v>
      </c>
      <c r="Y168" s="18">
        <v>106</v>
      </c>
      <c r="Z168">
        <f t="shared" si="25"/>
        <v>84.135977337110475</v>
      </c>
      <c r="AA168">
        <v>168</v>
      </c>
      <c r="AB168" s="18">
        <v>80</v>
      </c>
      <c r="AC168">
        <v>16</v>
      </c>
      <c r="AD168" s="18">
        <v>19</v>
      </c>
      <c r="AE168">
        <v>280</v>
      </c>
      <c r="AF168" s="18">
        <v>88</v>
      </c>
      <c r="AG168">
        <v>453</v>
      </c>
      <c r="AH168" s="18">
        <v>90</v>
      </c>
      <c r="AI168">
        <v>310</v>
      </c>
      <c r="AJ168" s="18">
        <v>128</v>
      </c>
      <c r="AK168">
        <v>169100</v>
      </c>
      <c r="AL168" s="18">
        <v>4986</v>
      </c>
      <c r="AM168">
        <v>1180</v>
      </c>
      <c r="AN168" s="18">
        <v>88</v>
      </c>
      <c r="AO168">
        <v>108</v>
      </c>
      <c r="AP168" s="18">
        <v>63</v>
      </c>
      <c r="AQ168">
        <v>6</v>
      </c>
      <c r="AR168" s="18">
        <v>10</v>
      </c>
      <c r="AS168">
        <v>33</v>
      </c>
      <c r="AT168" s="18">
        <v>44</v>
      </c>
      <c r="AU168">
        <f t="shared" si="26"/>
        <v>39</v>
      </c>
      <c r="AV168">
        <f t="shared" si="27"/>
        <v>36.111111111111107</v>
      </c>
      <c r="AW168" s="9">
        <v>213732.640280561</v>
      </c>
      <c r="AX168">
        <v>10</v>
      </c>
      <c r="AY168" s="18">
        <v>16</v>
      </c>
      <c r="AZ168">
        <v>10</v>
      </c>
      <c r="BA168" s="18">
        <v>16</v>
      </c>
      <c r="BB168">
        <v>0</v>
      </c>
      <c r="BC168" s="18">
        <v>9</v>
      </c>
      <c r="BD168">
        <f t="shared" si="28"/>
        <v>100</v>
      </c>
      <c r="BE168">
        <v>207</v>
      </c>
      <c r="BF168" s="18">
        <v>103</v>
      </c>
      <c r="BG168">
        <v>174</v>
      </c>
      <c r="BH168" s="18">
        <v>96</v>
      </c>
      <c r="BI168">
        <v>33</v>
      </c>
      <c r="BJ168" s="18">
        <v>43</v>
      </c>
      <c r="BK168">
        <f t="shared" si="29"/>
        <v>84.05797101449275</v>
      </c>
      <c r="BL168" s="11">
        <v>993</v>
      </c>
      <c r="BM168" s="11">
        <v>1</v>
      </c>
      <c r="BN168" s="11">
        <v>0.10070493454179261</v>
      </c>
    </row>
    <row r="169" spans="1:66" x14ac:dyDescent="0.3">
      <c r="A169" s="5">
        <v>55079019400</v>
      </c>
      <c r="B169" t="s">
        <v>176</v>
      </c>
      <c r="C169">
        <v>2091</v>
      </c>
      <c r="D169" s="18">
        <v>374</v>
      </c>
      <c r="E169">
        <v>1904</v>
      </c>
      <c r="F169" s="18">
        <v>332</v>
      </c>
      <c r="G169">
        <v>187</v>
      </c>
      <c r="H169" s="18">
        <v>132</v>
      </c>
      <c r="I169">
        <f t="shared" si="20"/>
        <v>8.9430894308943092</v>
      </c>
      <c r="J169">
        <v>166</v>
      </c>
      <c r="K169" s="18">
        <v>78</v>
      </c>
      <c r="L169">
        <v>686</v>
      </c>
      <c r="M169" s="18">
        <v>239</v>
      </c>
      <c r="N169">
        <v>541</v>
      </c>
      <c r="O169" s="18">
        <v>171</v>
      </c>
      <c r="P169">
        <v>74</v>
      </c>
      <c r="Q169" s="18">
        <v>53</v>
      </c>
      <c r="R169">
        <v>116</v>
      </c>
      <c r="S169" s="18">
        <v>71</v>
      </c>
      <c r="T169">
        <f t="shared" si="21"/>
        <v>190</v>
      </c>
      <c r="U169">
        <f t="shared" si="22"/>
        <v>9.086561453849832</v>
      </c>
      <c r="V169">
        <f t="shared" si="23"/>
        <v>1417</v>
      </c>
      <c r="W169">
        <f t="shared" si="24"/>
        <v>67.766618842659014</v>
      </c>
      <c r="X169">
        <v>974</v>
      </c>
      <c r="Y169" s="18">
        <v>250</v>
      </c>
      <c r="Z169">
        <f t="shared" si="25"/>
        <v>51.155462184873947</v>
      </c>
      <c r="AA169">
        <v>930</v>
      </c>
      <c r="AB169" s="18">
        <v>265</v>
      </c>
      <c r="AC169">
        <v>248</v>
      </c>
      <c r="AD169" s="18">
        <v>188</v>
      </c>
      <c r="AE169">
        <v>769</v>
      </c>
      <c r="AF169" s="18">
        <v>188</v>
      </c>
      <c r="AG169">
        <v>732</v>
      </c>
      <c r="AH169" s="18">
        <v>267</v>
      </c>
      <c r="AI169">
        <v>155</v>
      </c>
      <c r="AJ169" s="18">
        <v>59</v>
      </c>
      <c r="AK169">
        <v>211200</v>
      </c>
      <c r="AL169" s="18">
        <v>14750</v>
      </c>
      <c r="AM169">
        <v>1089</v>
      </c>
      <c r="AN169" s="18">
        <v>88</v>
      </c>
      <c r="AO169">
        <v>903</v>
      </c>
      <c r="AP169" s="18">
        <v>265</v>
      </c>
      <c r="AQ169">
        <v>40</v>
      </c>
      <c r="AR169" s="18">
        <v>35</v>
      </c>
      <c r="AS169">
        <v>329</v>
      </c>
      <c r="AT169" s="18">
        <v>196</v>
      </c>
      <c r="AU169">
        <f t="shared" si="26"/>
        <v>369</v>
      </c>
      <c r="AV169">
        <f t="shared" si="27"/>
        <v>40.863787375415285</v>
      </c>
      <c r="AW169" s="9">
        <v>245735.34183082299</v>
      </c>
      <c r="AX169">
        <v>83</v>
      </c>
      <c r="AY169" s="18">
        <v>48</v>
      </c>
      <c r="AZ169">
        <v>0</v>
      </c>
      <c r="BA169" s="18">
        <v>9</v>
      </c>
      <c r="BB169">
        <v>83</v>
      </c>
      <c r="BC169" s="18">
        <v>48</v>
      </c>
      <c r="BD169">
        <f t="shared" si="28"/>
        <v>0</v>
      </c>
      <c r="BE169">
        <v>193</v>
      </c>
      <c r="BF169" s="18">
        <v>117</v>
      </c>
      <c r="BG169">
        <v>48</v>
      </c>
      <c r="BH169" s="18">
        <v>55</v>
      </c>
      <c r="BI169">
        <v>145</v>
      </c>
      <c r="BJ169" s="18">
        <v>103</v>
      </c>
      <c r="BK169">
        <f t="shared" si="29"/>
        <v>24.870466321243523</v>
      </c>
      <c r="BL169" s="11">
        <v>768</v>
      </c>
      <c r="BM169" s="11">
        <v>0</v>
      </c>
      <c r="BN169" s="11">
        <v>0</v>
      </c>
    </row>
    <row r="170" spans="1:66" x14ac:dyDescent="0.3">
      <c r="A170" s="5">
        <v>55079019500</v>
      </c>
      <c r="B170" t="s">
        <v>177</v>
      </c>
      <c r="C170">
        <v>1529</v>
      </c>
      <c r="D170" s="18">
        <v>274</v>
      </c>
      <c r="E170">
        <v>1529</v>
      </c>
      <c r="F170" s="18">
        <v>274</v>
      </c>
      <c r="G170">
        <v>0</v>
      </c>
      <c r="H170" s="18">
        <v>9</v>
      </c>
      <c r="I170">
        <f t="shared" si="20"/>
        <v>0</v>
      </c>
      <c r="J170">
        <v>237</v>
      </c>
      <c r="K170" s="18">
        <v>83</v>
      </c>
      <c r="L170">
        <v>348</v>
      </c>
      <c r="M170" s="18">
        <v>82</v>
      </c>
      <c r="N170">
        <v>400</v>
      </c>
      <c r="O170" s="18">
        <v>214</v>
      </c>
      <c r="P170">
        <v>67</v>
      </c>
      <c r="Q170" s="18">
        <v>42</v>
      </c>
      <c r="R170">
        <v>215</v>
      </c>
      <c r="S170" s="18">
        <v>101</v>
      </c>
      <c r="T170">
        <f t="shared" si="21"/>
        <v>282</v>
      </c>
      <c r="U170">
        <f t="shared" si="22"/>
        <v>18.443427076520603</v>
      </c>
      <c r="V170">
        <f t="shared" si="23"/>
        <v>1030</v>
      </c>
      <c r="W170">
        <f t="shared" si="24"/>
        <v>67.364290385873119</v>
      </c>
      <c r="X170">
        <v>879</v>
      </c>
      <c r="Y170" s="18">
        <v>116</v>
      </c>
      <c r="Z170">
        <f t="shared" si="25"/>
        <v>57.488554610856767</v>
      </c>
      <c r="AA170">
        <v>650</v>
      </c>
      <c r="AB170" s="18">
        <v>275</v>
      </c>
      <c r="AC170">
        <v>6</v>
      </c>
      <c r="AD170" s="18">
        <v>10</v>
      </c>
      <c r="AE170">
        <v>683</v>
      </c>
      <c r="AF170" s="18">
        <v>258</v>
      </c>
      <c r="AG170">
        <v>574</v>
      </c>
      <c r="AH170" s="18">
        <v>123</v>
      </c>
      <c r="AI170">
        <v>266</v>
      </c>
      <c r="AJ170" s="18">
        <v>110</v>
      </c>
      <c r="AK170">
        <v>195400</v>
      </c>
      <c r="AL170" s="18">
        <v>10436</v>
      </c>
      <c r="AM170">
        <v>984</v>
      </c>
      <c r="AN170" s="18">
        <v>134</v>
      </c>
      <c r="AO170">
        <v>650</v>
      </c>
      <c r="AP170" s="18">
        <v>275</v>
      </c>
      <c r="AQ170">
        <v>42</v>
      </c>
      <c r="AR170" s="18">
        <v>49</v>
      </c>
      <c r="AS170">
        <v>225</v>
      </c>
      <c r="AT170" s="18">
        <v>193</v>
      </c>
      <c r="AU170">
        <f t="shared" si="26"/>
        <v>267</v>
      </c>
      <c r="AV170">
        <f t="shared" si="27"/>
        <v>41.07692307692308</v>
      </c>
      <c r="AW170" s="9">
        <v>257857.40546218498</v>
      </c>
      <c r="AX170">
        <v>8</v>
      </c>
      <c r="AY170" s="18">
        <v>15</v>
      </c>
      <c r="AZ170">
        <v>0</v>
      </c>
      <c r="BA170" s="18">
        <v>9</v>
      </c>
      <c r="BB170">
        <v>8</v>
      </c>
      <c r="BC170" s="18">
        <v>15</v>
      </c>
      <c r="BD170">
        <f t="shared" si="28"/>
        <v>0</v>
      </c>
      <c r="BE170">
        <v>228</v>
      </c>
      <c r="BF170" s="18">
        <v>173</v>
      </c>
      <c r="BG170">
        <v>51</v>
      </c>
      <c r="BH170" s="18">
        <v>39</v>
      </c>
      <c r="BI170">
        <v>177</v>
      </c>
      <c r="BJ170" s="18">
        <v>176</v>
      </c>
      <c r="BK170">
        <f t="shared" si="29"/>
        <v>22.368421052631579</v>
      </c>
      <c r="BL170" s="11">
        <v>1034</v>
      </c>
      <c r="BM170" s="11">
        <v>0</v>
      </c>
      <c r="BN170" s="11">
        <v>0</v>
      </c>
    </row>
    <row r="171" spans="1:66" x14ac:dyDescent="0.3">
      <c r="A171" s="5">
        <v>55079019600</v>
      </c>
      <c r="B171" t="s">
        <v>178</v>
      </c>
      <c r="C171">
        <v>1764</v>
      </c>
      <c r="D171" s="18">
        <v>169</v>
      </c>
      <c r="E171">
        <v>1747</v>
      </c>
      <c r="F171" s="18">
        <v>171</v>
      </c>
      <c r="G171">
        <v>17</v>
      </c>
      <c r="H171" s="18">
        <v>27</v>
      </c>
      <c r="I171">
        <f t="shared" si="20"/>
        <v>0.96371882086167793</v>
      </c>
      <c r="J171">
        <v>162</v>
      </c>
      <c r="K171" s="18">
        <v>76</v>
      </c>
      <c r="L171">
        <v>322</v>
      </c>
      <c r="M171" s="18">
        <v>147</v>
      </c>
      <c r="N171">
        <v>921</v>
      </c>
      <c r="O171" s="18">
        <v>137</v>
      </c>
      <c r="P171">
        <v>108</v>
      </c>
      <c r="Q171" s="18">
        <v>73</v>
      </c>
      <c r="R171">
        <v>105</v>
      </c>
      <c r="S171" s="18">
        <v>82</v>
      </c>
      <c r="T171">
        <f t="shared" si="21"/>
        <v>213</v>
      </c>
      <c r="U171">
        <f t="shared" si="22"/>
        <v>12.074829931972788</v>
      </c>
      <c r="V171">
        <f t="shared" si="23"/>
        <v>1456</v>
      </c>
      <c r="W171">
        <f t="shared" si="24"/>
        <v>82.539682539682531</v>
      </c>
      <c r="X171">
        <v>1023</v>
      </c>
      <c r="Y171" s="18">
        <v>163</v>
      </c>
      <c r="Z171">
        <f t="shared" si="25"/>
        <v>58.557527189467663</v>
      </c>
      <c r="AA171">
        <v>724</v>
      </c>
      <c r="AB171" s="18">
        <v>124</v>
      </c>
      <c r="AC171">
        <v>259</v>
      </c>
      <c r="AD171" s="18">
        <v>89</v>
      </c>
      <c r="AE171">
        <v>684</v>
      </c>
      <c r="AF171" s="18">
        <v>118</v>
      </c>
      <c r="AG171">
        <v>583</v>
      </c>
      <c r="AH171" s="18">
        <v>168</v>
      </c>
      <c r="AI171">
        <v>221</v>
      </c>
      <c r="AJ171" s="18">
        <v>83</v>
      </c>
      <c r="AK171">
        <v>190500</v>
      </c>
      <c r="AL171" s="18">
        <v>5518</v>
      </c>
      <c r="AM171">
        <v>896</v>
      </c>
      <c r="AN171" s="18">
        <v>53</v>
      </c>
      <c r="AO171">
        <v>701</v>
      </c>
      <c r="AP171" s="18">
        <v>124</v>
      </c>
      <c r="AQ171">
        <v>36</v>
      </c>
      <c r="AR171" s="18">
        <v>41</v>
      </c>
      <c r="AS171">
        <v>304</v>
      </c>
      <c r="AT171" s="18">
        <v>104</v>
      </c>
      <c r="AU171">
        <f t="shared" si="26"/>
        <v>340</v>
      </c>
      <c r="AV171">
        <f t="shared" si="27"/>
        <v>48.502139800285306</v>
      </c>
      <c r="AW171" s="9">
        <v>236355.21042084199</v>
      </c>
      <c r="AX171">
        <v>63</v>
      </c>
      <c r="AY171" s="18">
        <v>47</v>
      </c>
      <c r="AZ171">
        <v>45</v>
      </c>
      <c r="BA171" s="18">
        <v>41</v>
      </c>
      <c r="BB171">
        <v>18</v>
      </c>
      <c r="BC171" s="18">
        <v>22</v>
      </c>
      <c r="BD171">
        <f t="shared" si="28"/>
        <v>71.428571428571431</v>
      </c>
      <c r="BE171">
        <v>287</v>
      </c>
      <c r="BF171" s="18">
        <v>92</v>
      </c>
      <c r="BG171">
        <v>100</v>
      </c>
      <c r="BH171" s="18">
        <v>61</v>
      </c>
      <c r="BI171">
        <v>187</v>
      </c>
      <c r="BJ171" s="18">
        <v>78</v>
      </c>
      <c r="BK171">
        <f t="shared" si="29"/>
        <v>34.843205574912893</v>
      </c>
      <c r="BL171" s="11">
        <v>1005</v>
      </c>
      <c r="BM171" s="11">
        <v>0</v>
      </c>
      <c r="BN171" s="11">
        <v>0</v>
      </c>
    </row>
    <row r="172" spans="1:66" x14ac:dyDescent="0.3">
      <c r="A172" s="5">
        <v>55079019700</v>
      </c>
      <c r="B172" t="s">
        <v>179</v>
      </c>
      <c r="C172">
        <v>2458</v>
      </c>
      <c r="D172" s="18">
        <v>312</v>
      </c>
      <c r="E172">
        <v>2458</v>
      </c>
      <c r="F172" s="18">
        <v>312</v>
      </c>
      <c r="G172">
        <v>0</v>
      </c>
      <c r="H172" s="18">
        <v>13</v>
      </c>
      <c r="I172">
        <f t="shared" si="20"/>
        <v>0</v>
      </c>
      <c r="J172">
        <v>224</v>
      </c>
      <c r="K172" s="18">
        <v>107</v>
      </c>
      <c r="L172">
        <v>856</v>
      </c>
      <c r="M172" s="18">
        <v>299</v>
      </c>
      <c r="N172">
        <v>981</v>
      </c>
      <c r="O172" s="18">
        <v>234</v>
      </c>
      <c r="P172">
        <v>47</v>
      </c>
      <c r="Q172" s="18">
        <v>48</v>
      </c>
      <c r="R172">
        <v>105</v>
      </c>
      <c r="S172" s="18">
        <v>94</v>
      </c>
      <c r="T172">
        <f t="shared" si="21"/>
        <v>152</v>
      </c>
      <c r="U172">
        <f t="shared" si="22"/>
        <v>6.1838893409275837</v>
      </c>
      <c r="V172">
        <f t="shared" si="23"/>
        <v>1989</v>
      </c>
      <c r="W172">
        <f t="shared" si="24"/>
        <v>80.91944670463792</v>
      </c>
      <c r="X172">
        <v>1499</v>
      </c>
      <c r="Y172" s="18">
        <v>333</v>
      </c>
      <c r="Z172">
        <f t="shared" si="25"/>
        <v>60.984540276647678</v>
      </c>
      <c r="AA172">
        <v>959</v>
      </c>
      <c r="AB172" s="18">
        <v>144</v>
      </c>
      <c r="AC172">
        <v>97</v>
      </c>
      <c r="AD172" s="18">
        <v>108</v>
      </c>
      <c r="AE172">
        <v>704</v>
      </c>
      <c r="AF172" s="18">
        <v>192</v>
      </c>
      <c r="AG172">
        <v>1244</v>
      </c>
      <c r="AH172" s="18">
        <v>351</v>
      </c>
      <c r="AI172">
        <v>413</v>
      </c>
      <c r="AJ172" s="18">
        <v>128</v>
      </c>
      <c r="AK172">
        <v>201800</v>
      </c>
      <c r="AL172" s="18">
        <v>23299</v>
      </c>
      <c r="AM172">
        <v>1136</v>
      </c>
      <c r="AN172" s="18">
        <v>87</v>
      </c>
      <c r="AO172">
        <v>959</v>
      </c>
      <c r="AP172" s="18">
        <v>144</v>
      </c>
      <c r="AQ172">
        <v>144</v>
      </c>
      <c r="AR172" s="18">
        <v>105</v>
      </c>
      <c r="AS172">
        <v>203</v>
      </c>
      <c r="AT172" s="18">
        <v>130</v>
      </c>
      <c r="AU172">
        <f t="shared" si="26"/>
        <v>347</v>
      </c>
      <c r="AV172">
        <f t="shared" si="27"/>
        <v>36.183524504692386</v>
      </c>
      <c r="AW172" s="9">
        <v>253456.44150696351</v>
      </c>
      <c r="AX172">
        <v>50</v>
      </c>
      <c r="AY172" s="18">
        <v>53</v>
      </c>
      <c r="AZ172">
        <v>0</v>
      </c>
      <c r="BA172" s="18">
        <v>13</v>
      </c>
      <c r="BB172">
        <v>50</v>
      </c>
      <c r="BC172" s="18">
        <v>53</v>
      </c>
      <c r="BD172">
        <f t="shared" si="28"/>
        <v>0</v>
      </c>
      <c r="BE172">
        <v>288</v>
      </c>
      <c r="BF172" s="18">
        <v>129</v>
      </c>
      <c r="BG172">
        <v>79</v>
      </c>
      <c r="BH172" s="18">
        <v>83</v>
      </c>
      <c r="BI172">
        <v>209</v>
      </c>
      <c r="BJ172" s="18">
        <v>102</v>
      </c>
      <c r="BK172">
        <f t="shared" si="29"/>
        <v>27.430555555555557</v>
      </c>
      <c r="BL172" s="11">
        <v>1336</v>
      </c>
      <c r="BM172" s="11">
        <v>1</v>
      </c>
      <c r="BN172" s="11">
        <v>7.4850299401197612E-2</v>
      </c>
    </row>
    <row r="173" spans="1:66" x14ac:dyDescent="0.3">
      <c r="A173" s="5">
        <v>55079019800</v>
      </c>
      <c r="B173" t="s">
        <v>180</v>
      </c>
      <c r="C173">
        <v>2324</v>
      </c>
      <c r="D173" s="18">
        <v>274</v>
      </c>
      <c r="E173">
        <v>2053</v>
      </c>
      <c r="F173" s="18">
        <v>240</v>
      </c>
      <c r="G173">
        <v>271</v>
      </c>
      <c r="H173" s="18">
        <v>215</v>
      </c>
      <c r="I173">
        <f t="shared" si="20"/>
        <v>11.66092943201377</v>
      </c>
      <c r="J173">
        <v>365</v>
      </c>
      <c r="K173" s="18">
        <v>234</v>
      </c>
      <c r="L173">
        <v>276</v>
      </c>
      <c r="M173" s="18">
        <v>153</v>
      </c>
      <c r="N173">
        <v>1047</v>
      </c>
      <c r="O173" s="18">
        <v>220</v>
      </c>
      <c r="P173">
        <v>160</v>
      </c>
      <c r="Q173" s="18">
        <v>105</v>
      </c>
      <c r="R173">
        <v>151</v>
      </c>
      <c r="S173" s="18">
        <v>87</v>
      </c>
      <c r="T173">
        <f t="shared" si="21"/>
        <v>311</v>
      </c>
      <c r="U173">
        <f t="shared" si="22"/>
        <v>13.382099827882959</v>
      </c>
      <c r="V173">
        <f t="shared" si="23"/>
        <v>1634</v>
      </c>
      <c r="W173">
        <f t="shared" si="24"/>
        <v>70.309810671256457</v>
      </c>
      <c r="X173">
        <v>1290</v>
      </c>
      <c r="Y173" s="18">
        <v>235</v>
      </c>
      <c r="Z173">
        <f t="shared" si="25"/>
        <v>62.834875791524603</v>
      </c>
      <c r="AA173">
        <v>763</v>
      </c>
      <c r="AB173" s="18">
        <v>192</v>
      </c>
      <c r="AC173">
        <v>66</v>
      </c>
      <c r="AD173" s="18">
        <v>62</v>
      </c>
      <c r="AE173">
        <v>695</v>
      </c>
      <c r="AF173" s="18">
        <v>192</v>
      </c>
      <c r="AG173">
        <v>989</v>
      </c>
      <c r="AH173" s="18">
        <v>205</v>
      </c>
      <c r="AI173">
        <v>303</v>
      </c>
      <c r="AJ173" s="18">
        <v>129</v>
      </c>
      <c r="AK173">
        <v>170800</v>
      </c>
      <c r="AL173" s="18">
        <v>12442</v>
      </c>
      <c r="AM173">
        <v>987</v>
      </c>
      <c r="AN173" s="18">
        <v>70</v>
      </c>
      <c r="AO173">
        <v>696</v>
      </c>
      <c r="AP173" s="18">
        <v>192</v>
      </c>
      <c r="AQ173">
        <v>16</v>
      </c>
      <c r="AR173" s="18">
        <v>28</v>
      </c>
      <c r="AS173">
        <v>271</v>
      </c>
      <c r="AT173" s="18">
        <v>139</v>
      </c>
      <c r="AU173">
        <f t="shared" si="26"/>
        <v>287</v>
      </c>
      <c r="AV173">
        <f t="shared" si="27"/>
        <v>41.235632183908045</v>
      </c>
      <c r="AW173" s="9">
        <v>213456.54692931601</v>
      </c>
      <c r="AX173">
        <v>78</v>
      </c>
      <c r="AY173" s="18">
        <v>75</v>
      </c>
      <c r="AZ173">
        <v>14</v>
      </c>
      <c r="BA173" s="18">
        <v>23</v>
      </c>
      <c r="BB173">
        <v>64</v>
      </c>
      <c r="BC173" s="18">
        <v>66</v>
      </c>
      <c r="BD173">
        <f t="shared" si="28"/>
        <v>17.948717948717949</v>
      </c>
      <c r="BE173">
        <v>431</v>
      </c>
      <c r="BF173" s="18">
        <v>118</v>
      </c>
      <c r="BG173">
        <v>215</v>
      </c>
      <c r="BH173" s="18">
        <v>92</v>
      </c>
      <c r="BI173">
        <v>216</v>
      </c>
      <c r="BJ173" s="18">
        <v>108</v>
      </c>
      <c r="BK173">
        <f t="shared" si="29"/>
        <v>49.88399071925754</v>
      </c>
      <c r="BL173" s="11">
        <v>1548</v>
      </c>
      <c r="BM173" s="11">
        <v>1</v>
      </c>
      <c r="BN173" s="11">
        <v>6.4599483204134375E-2</v>
      </c>
    </row>
    <row r="174" spans="1:66" x14ac:dyDescent="0.3">
      <c r="A174" s="5">
        <v>55079019900</v>
      </c>
      <c r="B174" t="s">
        <v>181</v>
      </c>
      <c r="C174">
        <v>1642</v>
      </c>
      <c r="D174" s="18">
        <v>187</v>
      </c>
      <c r="E174">
        <v>1529</v>
      </c>
      <c r="F174" s="18">
        <v>206</v>
      </c>
      <c r="G174">
        <v>113</v>
      </c>
      <c r="H174" s="18">
        <v>89</v>
      </c>
      <c r="I174">
        <f t="shared" si="20"/>
        <v>6.8818514007308167</v>
      </c>
      <c r="J174">
        <v>119</v>
      </c>
      <c r="K174" s="18">
        <v>99</v>
      </c>
      <c r="L174">
        <v>234</v>
      </c>
      <c r="M174" s="18">
        <v>114</v>
      </c>
      <c r="N174">
        <v>903</v>
      </c>
      <c r="O174" s="18">
        <v>201</v>
      </c>
      <c r="P174">
        <v>143</v>
      </c>
      <c r="Q174" s="18">
        <v>63</v>
      </c>
      <c r="R174">
        <v>63</v>
      </c>
      <c r="S174" s="18">
        <v>50</v>
      </c>
      <c r="T174">
        <f t="shared" si="21"/>
        <v>206</v>
      </c>
      <c r="U174">
        <f t="shared" si="22"/>
        <v>12.545676004872108</v>
      </c>
      <c r="V174">
        <f t="shared" si="23"/>
        <v>1343</v>
      </c>
      <c r="W174">
        <f t="shared" si="24"/>
        <v>81.790499390986611</v>
      </c>
      <c r="X174">
        <v>1033</v>
      </c>
      <c r="Y174" s="18">
        <v>173</v>
      </c>
      <c r="Z174">
        <f t="shared" si="25"/>
        <v>67.560497056899933</v>
      </c>
      <c r="AA174">
        <v>496</v>
      </c>
      <c r="AB174" s="18">
        <v>182</v>
      </c>
      <c r="AC174">
        <v>18</v>
      </c>
      <c r="AD174" s="18">
        <v>20</v>
      </c>
      <c r="AE174">
        <v>750</v>
      </c>
      <c r="AF174" s="18">
        <v>185</v>
      </c>
      <c r="AG174">
        <v>632</v>
      </c>
      <c r="AH174" s="18">
        <v>158</v>
      </c>
      <c r="AI174">
        <v>129</v>
      </c>
      <c r="AJ174" s="18">
        <v>59</v>
      </c>
      <c r="AK174">
        <v>170500</v>
      </c>
      <c r="AL174" s="18">
        <v>7705</v>
      </c>
      <c r="AM174">
        <v>918</v>
      </c>
      <c r="AN174" s="18">
        <v>60</v>
      </c>
      <c r="AO174">
        <v>474</v>
      </c>
      <c r="AP174" s="18">
        <v>180</v>
      </c>
      <c r="AQ174">
        <v>25</v>
      </c>
      <c r="AR174" s="18">
        <v>26</v>
      </c>
      <c r="AS174">
        <v>79</v>
      </c>
      <c r="AT174" s="18">
        <v>76</v>
      </c>
      <c r="AU174">
        <f t="shared" si="26"/>
        <v>104</v>
      </c>
      <c r="AV174">
        <f t="shared" si="27"/>
        <v>21.940928270042196</v>
      </c>
      <c r="AW174" s="9">
        <v>212379.20168067201</v>
      </c>
      <c r="AX174">
        <v>91</v>
      </c>
      <c r="AY174" s="18">
        <v>101</v>
      </c>
      <c r="AZ174">
        <v>0</v>
      </c>
      <c r="BA174" s="18">
        <v>9</v>
      </c>
      <c r="BB174">
        <v>91</v>
      </c>
      <c r="BC174" s="18">
        <v>101</v>
      </c>
      <c r="BD174">
        <f t="shared" si="28"/>
        <v>0</v>
      </c>
      <c r="BE174">
        <v>264</v>
      </c>
      <c r="BF174" s="18">
        <v>91</v>
      </c>
      <c r="BG174">
        <v>153</v>
      </c>
      <c r="BH174" s="18">
        <v>54</v>
      </c>
      <c r="BI174">
        <v>111</v>
      </c>
      <c r="BJ174" s="18">
        <v>85</v>
      </c>
      <c r="BK174">
        <f t="shared" si="29"/>
        <v>57.95454545454546</v>
      </c>
      <c r="BL174" s="11">
        <v>1059</v>
      </c>
      <c r="BM174" s="11">
        <v>2</v>
      </c>
      <c r="BN174" s="11">
        <v>0.18885741265344669</v>
      </c>
    </row>
    <row r="175" spans="1:66" x14ac:dyDescent="0.3">
      <c r="A175" s="5">
        <v>55079020000</v>
      </c>
      <c r="B175" t="s">
        <v>182</v>
      </c>
      <c r="C175">
        <v>1572</v>
      </c>
      <c r="D175" s="18">
        <v>180</v>
      </c>
      <c r="E175">
        <v>1546</v>
      </c>
      <c r="F175" s="18">
        <v>183</v>
      </c>
      <c r="G175">
        <v>26</v>
      </c>
      <c r="H175" s="18">
        <v>42</v>
      </c>
      <c r="I175">
        <f t="shared" si="20"/>
        <v>1.6539440203562339</v>
      </c>
      <c r="J175">
        <v>258</v>
      </c>
      <c r="K175" s="18">
        <v>132</v>
      </c>
      <c r="L175">
        <v>246</v>
      </c>
      <c r="M175" s="18">
        <v>113</v>
      </c>
      <c r="N175">
        <v>360</v>
      </c>
      <c r="O175" s="18">
        <v>121</v>
      </c>
      <c r="P175">
        <v>328</v>
      </c>
      <c r="Q175" s="18">
        <v>157</v>
      </c>
      <c r="R175">
        <v>203</v>
      </c>
      <c r="S175" s="18">
        <v>89</v>
      </c>
      <c r="T175">
        <f t="shared" si="21"/>
        <v>531</v>
      </c>
      <c r="U175">
        <f t="shared" si="22"/>
        <v>33.778625954198475</v>
      </c>
      <c r="V175">
        <f t="shared" si="23"/>
        <v>1137</v>
      </c>
      <c r="W175">
        <f t="shared" si="24"/>
        <v>72.328244274809165</v>
      </c>
      <c r="X175">
        <v>602</v>
      </c>
      <c r="Y175" s="18">
        <v>121</v>
      </c>
      <c r="Z175">
        <f t="shared" si="25"/>
        <v>38.939197930142306</v>
      </c>
      <c r="AA175">
        <v>944</v>
      </c>
      <c r="AB175" s="18">
        <v>187</v>
      </c>
      <c r="AC175">
        <v>264</v>
      </c>
      <c r="AD175" s="18">
        <v>108</v>
      </c>
      <c r="AE175">
        <v>628</v>
      </c>
      <c r="AF175" s="18">
        <v>186</v>
      </c>
      <c r="AG175">
        <v>514</v>
      </c>
      <c r="AH175" s="18">
        <v>149</v>
      </c>
      <c r="AI175">
        <v>140</v>
      </c>
      <c r="AJ175" s="18">
        <v>70</v>
      </c>
      <c r="AK175">
        <v>165400</v>
      </c>
      <c r="AL175" s="18">
        <v>10129</v>
      </c>
      <c r="AM175">
        <v>916</v>
      </c>
      <c r="AN175" s="18">
        <v>115</v>
      </c>
      <c r="AO175">
        <v>944</v>
      </c>
      <c r="AP175" s="18">
        <v>187</v>
      </c>
      <c r="AQ175">
        <v>27</v>
      </c>
      <c r="AR175" s="18">
        <v>44</v>
      </c>
      <c r="AS175">
        <v>319</v>
      </c>
      <c r="AT175" s="18">
        <v>145</v>
      </c>
      <c r="AU175">
        <f t="shared" si="26"/>
        <v>346</v>
      </c>
      <c r="AV175">
        <f t="shared" si="27"/>
        <v>36.652542372881356</v>
      </c>
      <c r="AW175" s="9">
        <v>208250.28968713799</v>
      </c>
      <c r="AX175">
        <v>164</v>
      </c>
      <c r="AY175" s="18">
        <v>110</v>
      </c>
      <c r="AZ175">
        <v>0</v>
      </c>
      <c r="BA175" s="18">
        <v>9</v>
      </c>
      <c r="BB175">
        <v>164</v>
      </c>
      <c r="BC175" s="18">
        <v>110</v>
      </c>
      <c r="BD175">
        <f t="shared" si="28"/>
        <v>0</v>
      </c>
      <c r="BE175">
        <v>511</v>
      </c>
      <c r="BF175" s="18">
        <v>149</v>
      </c>
      <c r="BG175">
        <v>231</v>
      </c>
      <c r="BH175" s="18">
        <v>96</v>
      </c>
      <c r="BI175">
        <v>280</v>
      </c>
      <c r="BJ175" s="18">
        <v>139</v>
      </c>
      <c r="BK175">
        <f t="shared" si="29"/>
        <v>45.205479452054789</v>
      </c>
      <c r="BL175" s="11">
        <v>646</v>
      </c>
      <c r="BM175" s="11">
        <v>1</v>
      </c>
      <c r="BN175" s="11">
        <v>0.1547987616099071</v>
      </c>
    </row>
    <row r="176" spans="1:66" x14ac:dyDescent="0.3">
      <c r="A176" s="5">
        <v>55079020100</v>
      </c>
      <c r="B176" t="s">
        <v>183</v>
      </c>
      <c r="C176">
        <v>1739</v>
      </c>
      <c r="D176" s="18">
        <v>250</v>
      </c>
      <c r="E176">
        <v>1625</v>
      </c>
      <c r="F176" s="18">
        <v>265</v>
      </c>
      <c r="G176">
        <v>114</v>
      </c>
      <c r="H176" s="18">
        <v>84</v>
      </c>
      <c r="I176">
        <f t="shared" si="20"/>
        <v>6.5554916618746404</v>
      </c>
      <c r="J176">
        <v>187</v>
      </c>
      <c r="K176" s="18">
        <v>174</v>
      </c>
      <c r="L176">
        <v>218</v>
      </c>
      <c r="M176" s="18">
        <v>127</v>
      </c>
      <c r="N176">
        <v>487</v>
      </c>
      <c r="O176" s="18">
        <v>184</v>
      </c>
      <c r="P176">
        <v>236</v>
      </c>
      <c r="Q176" s="18">
        <v>106</v>
      </c>
      <c r="R176">
        <v>502</v>
      </c>
      <c r="S176" s="18">
        <v>131</v>
      </c>
      <c r="T176">
        <f t="shared" si="21"/>
        <v>738</v>
      </c>
      <c r="U176">
        <f t="shared" si="22"/>
        <v>42.438182863714779</v>
      </c>
      <c r="V176">
        <f t="shared" si="23"/>
        <v>1443</v>
      </c>
      <c r="W176">
        <f t="shared" si="24"/>
        <v>82.978723404255319</v>
      </c>
      <c r="X176">
        <v>730</v>
      </c>
      <c r="Y176" s="18">
        <v>180</v>
      </c>
      <c r="Z176">
        <f t="shared" si="25"/>
        <v>44.92307692307692</v>
      </c>
      <c r="AA176">
        <v>895</v>
      </c>
      <c r="AB176" s="18">
        <v>232</v>
      </c>
      <c r="AC176">
        <v>247</v>
      </c>
      <c r="AD176" s="18">
        <v>106</v>
      </c>
      <c r="AE176">
        <v>766</v>
      </c>
      <c r="AF176" s="18">
        <v>270</v>
      </c>
      <c r="AG176">
        <v>470</v>
      </c>
      <c r="AH176" s="18">
        <v>152</v>
      </c>
      <c r="AI176">
        <v>142</v>
      </c>
      <c r="AJ176" s="18">
        <v>75</v>
      </c>
      <c r="AK176">
        <v>155100</v>
      </c>
      <c r="AL176" s="18">
        <v>12777</v>
      </c>
      <c r="AM176">
        <v>812</v>
      </c>
      <c r="AN176" s="18">
        <v>83</v>
      </c>
      <c r="AO176">
        <v>874</v>
      </c>
      <c r="AP176" s="18">
        <v>233</v>
      </c>
      <c r="AQ176">
        <v>108</v>
      </c>
      <c r="AR176" s="18">
        <v>81</v>
      </c>
      <c r="AS176">
        <v>257</v>
      </c>
      <c r="AT176" s="18">
        <v>122</v>
      </c>
      <c r="AU176">
        <f t="shared" si="26"/>
        <v>365</v>
      </c>
      <c r="AV176">
        <f t="shared" si="27"/>
        <v>41.762013729977113</v>
      </c>
      <c r="AW176" s="9">
        <v>188722.51838235301</v>
      </c>
      <c r="AX176">
        <v>215</v>
      </c>
      <c r="AY176" s="18">
        <v>135</v>
      </c>
      <c r="AZ176">
        <v>62</v>
      </c>
      <c r="BA176" s="18">
        <v>83</v>
      </c>
      <c r="BB176">
        <v>153</v>
      </c>
      <c r="BC176" s="18">
        <v>108</v>
      </c>
      <c r="BD176">
        <f t="shared" si="28"/>
        <v>28.837209302325583</v>
      </c>
      <c r="BE176">
        <v>867</v>
      </c>
      <c r="BF176" s="18">
        <v>248</v>
      </c>
      <c r="BG176">
        <v>347</v>
      </c>
      <c r="BH176" s="18">
        <v>147</v>
      </c>
      <c r="BI176">
        <v>520</v>
      </c>
      <c r="BJ176" s="18">
        <v>220</v>
      </c>
      <c r="BK176">
        <f t="shared" si="29"/>
        <v>40.023068050749714</v>
      </c>
      <c r="BL176" s="11">
        <v>754</v>
      </c>
      <c r="BM176" s="11">
        <v>3</v>
      </c>
      <c r="BN176" s="11">
        <v>0.39787798408488062</v>
      </c>
    </row>
    <row r="177" spans="1:66" x14ac:dyDescent="0.3">
      <c r="A177" s="5">
        <v>55079020200</v>
      </c>
      <c r="B177" t="s">
        <v>184</v>
      </c>
      <c r="C177">
        <v>1205</v>
      </c>
      <c r="D177" s="18">
        <v>145</v>
      </c>
      <c r="E177">
        <v>1102</v>
      </c>
      <c r="F177" s="18">
        <v>162</v>
      </c>
      <c r="G177">
        <v>103</v>
      </c>
      <c r="H177" s="18">
        <v>72</v>
      </c>
      <c r="I177">
        <f t="shared" si="20"/>
        <v>8.5477178423236513</v>
      </c>
      <c r="J177">
        <v>33</v>
      </c>
      <c r="K177" s="18">
        <v>29</v>
      </c>
      <c r="L177">
        <v>97</v>
      </c>
      <c r="M177" s="18">
        <v>66</v>
      </c>
      <c r="N177">
        <v>548</v>
      </c>
      <c r="O177" s="18">
        <v>152</v>
      </c>
      <c r="P177">
        <v>442</v>
      </c>
      <c r="Q177" s="18">
        <v>140</v>
      </c>
      <c r="R177">
        <v>44</v>
      </c>
      <c r="S177" s="18">
        <v>33</v>
      </c>
      <c r="T177">
        <f t="shared" si="21"/>
        <v>486</v>
      </c>
      <c r="U177">
        <f t="shared" si="22"/>
        <v>40.331950207468878</v>
      </c>
      <c r="V177">
        <f t="shared" si="23"/>
        <v>1131</v>
      </c>
      <c r="W177">
        <f t="shared" si="24"/>
        <v>93.85892116182572</v>
      </c>
      <c r="X177">
        <v>909</v>
      </c>
      <c r="Y177" s="18">
        <v>137</v>
      </c>
      <c r="Z177">
        <f t="shared" si="25"/>
        <v>82.486388384754989</v>
      </c>
      <c r="AA177">
        <v>193</v>
      </c>
      <c r="AB177" s="18">
        <v>132</v>
      </c>
      <c r="AC177">
        <v>12</v>
      </c>
      <c r="AD177" s="18">
        <v>19</v>
      </c>
      <c r="AE177">
        <v>437</v>
      </c>
      <c r="AF177" s="18">
        <v>162</v>
      </c>
      <c r="AG177">
        <v>500</v>
      </c>
      <c r="AH177" s="18">
        <v>138</v>
      </c>
      <c r="AI177">
        <v>153</v>
      </c>
      <c r="AJ177" s="18">
        <v>54</v>
      </c>
      <c r="AK177">
        <v>169200</v>
      </c>
      <c r="AL177" s="18">
        <v>9588</v>
      </c>
      <c r="AM177">
        <v>1082</v>
      </c>
      <c r="AN177" s="18">
        <v>94</v>
      </c>
      <c r="AO177">
        <v>185</v>
      </c>
      <c r="AP177" s="18">
        <v>130</v>
      </c>
      <c r="AQ177">
        <v>0</v>
      </c>
      <c r="AR177" s="18">
        <v>9</v>
      </c>
      <c r="AS177">
        <v>76</v>
      </c>
      <c r="AT177" s="18">
        <v>105</v>
      </c>
      <c r="AU177">
        <f t="shared" si="26"/>
        <v>76</v>
      </c>
      <c r="AV177">
        <f t="shared" si="27"/>
        <v>41.081081081081081</v>
      </c>
      <c r="AW177" s="9">
        <v>191590.266512167</v>
      </c>
      <c r="AX177">
        <v>5</v>
      </c>
      <c r="AY177" s="18">
        <v>9</v>
      </c>
      <c r="AZ177">
        <v>5</v>
      </c>
      <c r="BA177" s="18">
        <v>9</v>
      </c>
      <c r="BB177">
        <v>0</v>
      </c>
      <c r="BC177" s="18">
        <v>9</v>
      </c>
      <c r="BD177">
        <f t="shared" si="28"/>
        <v>100</v>
      </c>
      <c r="BE177">
        <v>328</v>
      </c>
      <c r="BF177" s="18">
        <v>62</v>
      </c>
      <c r="BG177">
        <v>285</v>
      </c>
      <c r="BH177" s="18">
        <v>62</v>
      </c>
      <c r="BI177">
        <v>43</v>
      </c>
      <c r="BJ177" s="18">
        <v>35</v>
      </c>
      <c r="BK177">
        <f t="shared" si="29"/>
        <v>86.890243902439025</v>
      </c>
      <c r="BL177" s="11">
        <v>942</v>
      </c>
      <c r="BM177" s="11">
        <v>2</v>
      </c>
      <c r="BN177" s="11">
        <v>0.21231422505307859</v>
      </c>
    </row>
    <row r="178" spans="1:66" x14ac:dyDescent="0.3">
      <c r="A178" s="5">
        <v>55079020300</v>
      </c>
      <c r="B178" t="s">
        <v>185</v>
      </c>
      <c r="C178">
        <v>1583</v>
      </c>
      <c r="D178" s="18">
        <v>200</v>
      </c>
      <c r="E178">
        <v>1527</v>
      </c>
      <c r="F178" s="18">
        <v>199</v>
      </c>
      <c r="G178">
        <v>56</v>
      </c>
      <c r="H178" s="18">
        <v>64</v>
      </c>
      <c r="I178">
        <f t="shared" si="20"/>
        <v>3.5375868603916616</v>
      </c>
      <c r="J178">
        <v>47</v>
      </c>
      <c r="K178" s="18">
        <v>43</v>
      </c>
      <c r="L178">
        <v>38</v>
      </c>
      <c r="M178" s="18">
        <v>45</v>
      </c>
      <c r="N178">
        <v>328</v>
      </c>
      <c r="O178" s="18">
        <v>165</v>
      </c>
      <c r="P178">
        <v>335</v>
      </c>
      <c r="Q178" s="18">
        <v>129</v>
      </c>
      <c r="R178">
        <v>594</v>
      </c>
      <c r="S178" s="18">
        <v>158</v>
      </c>
      <c r="T178">
        <f t="shared" si="21"/>
        <v>929</v>
      </c>
      <c r="U178">
        <f t="shared" si="22"/>
        <v>58.686039166140233</v>
      </c>
      <c r="V178">
        <f t="shared" si="23"/>
        <v>1295</v>
      </c>
      <c r="W178">
        <f t="shared" si="24"/>
        <v>81.806696146557172</v>
      </c>
      <c r="X178">
        <v>1062</v>
      </c>
      <c r="Y178" s="18">
        <v>196</v>
      </c>
      <c r="Z178">
        <f t="shared" si="25"/>
        <v>69.548133595284881</v>
      </c>
      <c r="AA178">
        <v>465</v>
      </c>
      <c r="AB178" s="18">
        <v>180</v>
      </c>
      <c r="AC178">
        <v>43</v>
      </c>
      <c r="AD178" s="18">
        <v>43</v>
      </c>
      <c r="AE178">
        <v>647</v>
      </c>
      <c r="AF178" s="18">
        <v>185</v>
      </c>
      <c r="AG178">
        <v>648</v>
      </c>
      <c r="AH178" s="18">
        <v>184</v>
      </c>
      <c r="AI178">
        <v>189</v>
      </c>
      <c r="AJ178" s="18">
        <v>85</v>
      </c>
      <c r="AK178">
        <v>149300</v>
      </c>
      <c r="AL178" s="18">
        <v>14380</v>
      </c>
      <c r="AM178">
        <v>1064</v>
      </c>
      <c r="AN178" s="18">
        <v>61</v>
      </c>
      <c r="AO178">
        <v>410</v>
      </c>
      <c r="AP178" s="18">
        <v>175</v>
      </c>
      <c r="AQ178">
        <v>44</v>
      </c>
      <c r="AR178" s="18">
        <v>54</v>
      </c>
      <c r="AS178">
        <v>124</v>
      </c>
      <c r="AT178" s="18">
        <v>70</v>
      </c>
      <c r="AU178">
        <f t="shared" si="26"/>
        <v>168</v>
      </c>
      <c r="AV178">
        <f t="shared" si="27"/>
        <v>40.975609756097562</v>
      </c>
      <c r="AW178" s="9">
        <v>213456.54692931601</v>
      </c>
      <c r="AX178">
        <v>162</v>
      </c>
      <c r="AY178" s="18">
        <v>157</v>
      </c>
      <c r="AZ178">
        <v>73</v>
      </c>
      <c r="BA178" s="18">
        <v>92</v>
      </c>
      <c r="BB178">
        <v>89</v>
      </c>
      <c r="BC178" s="18">
        <v>133</v>
      </c>
      <c r="BD178">
        <f t="shared" si="28"/>
        <v>45.061728395061728</v>
      </c>
      <c r="BE178">
        <v>537</v>
      </c>
      <c r="BF178" s="18">
        <v>102</v>
      </c>
      <c r="BG178">
        <v>394</v>
      </c>
      <c r="BH178" s="18">
        <v>88</v>
      </c>
      <c r="BI178">
        <v>143</v>
      </c>
      <c r="BJ178" s="18">
        <v>89</v>
      </c>
      <c r="BK178">
        <f t="shared" si="29"/>
        <v>73.3705772811918</v>
      </c>
      <c r="BL178" s="11">
        <v>1168</v>
      </c>
      <c r="BM178" s="11">
        <v>3</v>
      </c>
      <c r="BN178" s="11">
        <v>0.25684931506849312</v>
      </c>
    </row>
    <row r="179" spans="1:66" x14ac:dyDescent="0.3">
      <c r="A179" s="5">
        <v>55079020400</v>
      </c>
      <c r="B179" t="s">
        <v>186</v>
      </c>
      <c r="C179">
        <v>1074</v>
      </c>
      <c r="D179" s="18">
        <v>138</v>
      </c>
      <c r="E179">
        <v>945</v>
      </c>
      <c r="F179" s="18">
        <v>151</v>
      </c>
      <c r="G179">
        <v>129</v>
      </c>
      <c r="H179" s="18">
        <v>59</v>
      </c>
      <c r="I179">
        <f t="shared" si="20"/>
        <v>12.011173184357542</v>
      </c>
      <c r="J179">
        <v>17</v>
      </c>
      <c r="K179" s="18">
        <v>23</v>
      </c>
      <c r="L179">
        <v>31</v>
      </c>
      <c r="M179" s="18">
        <v>30</v>
      </c>
      <c r="N179">
        <v>87</v>
      </c>
      <c r="O179" s="18">
        <v>48</v>
      </c>
      <c r="P179">
        <v>144</v>
      </c>
      <c r="Q179" s="18">
        <v>85</v>
      </c>
      <c r="R179">
        <v>782</v>
      </c>
      <c r="S179" s="18">
        <v>133</v>
      </c>
      <c r="T179">
        <f t="shared" si="21"/>
        <v>926</v>
      </c>
      <c r="U179">
        <f t="shared" si="22"/>
        <v>86.219739292364991</v>
      </c>
      <c r="V179">
        <f t="shared" si="23"/>
        <v>1044</v>
      </c>
      <c r="W179">
        <f t="shared" si="24"/>
        <v>97.206703910614522</v>
      </c>
      <c r="X179">
        <v>543</v>
      </c>
      <c r="Y179" s="18">
        <v>119</v>
      </c>
      <c r="Z179">
        <f t="shared" si="25"/>
        <v>57.460317460317455</v>
      </c>
      <c r="AA179">
        <v>402</v>
      </c>
      <c r="AB179" s="18">
        <v>134</v>
      </c>
      <c r="AC179">
        <v>56</v>
      </c>
      <c r="AD179" s="18">
        <v>34</v>
      </c>
      <c r="AE179">
        <v>272</v>
      </c>
      <c r="AF179" s="18">
        <v>83</v>
      </c>
      <c r="AG179">
        <v>397</v>
      </c>
      <c r="AH179" s="18">
        <v>121</v>
      </c>
      <c r="AI179">
        <v>220</v>
      </c>
      <c r="AJ179" s="18">
        <v>109</v>
      </c>
      <c r="AK179">
        <v>141300</v>
      </c>
      <c r="AL179" s="18">
        <v>10311</v>
      </c>
      <c r="AM179">
        <v>867</v>
      </c>
      <c r="AN179" s="18">
        <v>49</v>
      </c>
      <c r="AO179">
        <v>402</v>
      </c>
      <c r="AP179" s="18">
        <v>134</v>
      </c>
      <c r="AQ179">
        <v>21</v>
      </c>
      <c r="AR179" s="18">
        <v>34</v>
      </c>
      <c r="AS179">
        <v>106</v>
      </c>
      <c r="AT179" s="18">
        <v>58</v>
      </c>
      <c r="AU179">
        <f t="shared" si="26"/>
        <v>127</v>
      </c>
      <c r="AV179">
        <f t="shared" si="27"/>
        <v>31.592039800995025</v>
      </c>
      <c r="AW179" s="9">
        <v>208250.28968713799</v>
      </c>
      <c r="AX179">
        <v>19</v>
      </c>
      <c r="AY179" s="18">
        <v>17</v>
      </c>
      <c r="AZ179">
        <v>5</v>
      </c>
      <c r="BA179" s="18">
        <v>8</v>
      </c>
      <c r="BB179">
        <v>14</v>
      </c>
      <c r="BC179" s="18">
        <v>15</v>
      </c>
      <c r="BD179">
        <f t="shared" si="28"/>
        <v>26.315789473684209</v>
      </c>
      <c r="BE179">
        <v>638</v>
      </c>
      <c r="BF179" s="18">
        <v>151</v>
      </c>
      <c r="BG179">
        <v>340</v>
      </c>
      <c r="BH179" s="18">
        <v>106</v>
      </c>
      <c r="BI179">
        <v>298</v>
      </c>
      <c r="BJ179" s="18">
        <v>129</v>
      </c>
      <c r="BK179">
        <f t="shared" si="29"/>
        <v>53.291536050156743</v>
      </c>
      <c r="BL179" s="11">
        <v>740</v>
      </c>
      <c r="BM179" s="11">
        <v>1</v>
      </c>
      <c r="BN179" s="11">
        <v>0.13513513513513509</v>
      </c>
    </row>
    <row r="180" spans="1:66" x14ac:dyDescent="0.3">
      <c r="A180" s="5">
        <v>55079020500</v>
      </c>
      <c r="B180" t="s">
        <v>187</v>
      </c>
      <c r="C180">
        <v>1141</v>
      </c>
      <c r="D180" s="18">
        <v>163</v>
      </c>
      <c r="E180">
        <v>1061</v>
      </c>
      <c r="F180" s="18">
        <v>170</v>
      </c>
      <c r="G180">
        <v>80</v>
      </c>
      <c r="H180" s="18">
        <v>52</v>
      </c>
      <c r="I180">
        <f t="shared" si="20"/>
        <v>7.0113935144609991</v>
      </c>
      <c r="J180">
        <v>12</v>
      </c>
      <c r="K180" s="18">
        <v>15</v>
      </c>
      <c r="L180">
        <v>25</v>
      </c>
      <c r="M180" s="18">
        <v>28</v>
      </c>
      <c r="N180">
        <v>96</v>
      </c>
      <c r="O180" s="18">
        <v>51</v>
      </c>
      <c r="P180">
        <v>138</v>
      </c>
      <c r="Q180" s="18">
        <v>66</v>
      </c>
      <c r="R180">
        <v>846</v>
      </c>
      <c r="S180" s="18">
        <v>166</v>
      </c>
      <c r="T180">
        <f t="shared" si="21"/>
        <v>984</v>
      </c>
      <c r="U180">
        <f t="shared" si="22"/>
        <v>86.240140227870285</v>
      </c>
      <c r="V180">
        <f t="shared" si="23"/>
        <v>1105</v>
      </c>
      <c r="W180">
        <f t="shared" si="24"/>
        <v>96.844872918492555</v>
      </c>
      <c r="X180">
        <v>705</v>
      </c>
      <c r="Y180" s="18">
        <v>172</v>
      </c>
      <c r="Z180">
        <f t="shared" si="25"/>
        <v>66.446748350612623</v>
      </c>
      <c r="AA180">
        <v>356</v>
      </c>
      <c r="AB180" s="18">
        <v>91</v>
      </c>
      <c r="AC180">
        <v>94</v>
      </c>
      <c r="AD180" s="18">
        <v>59</v>
      </c>
      <c r="AE180">
        <v>362</v>
      </c>
      <c r="AF180" s="18">
        <v>180</v>
      </c>
      <c r="AG180">
        <v>373</v>
      </c>
      <c r="AH180" s="18">
        <v>97</v>
      </c>
      <c r="AI180">
        <v>232</v>
      </c>
      <c r="AJ180" s="18">
        <v>85</v>
      </c>
      <c r="AK180">
        <v>145600</v>
      </c>
      <c r="AL180" s="18">
        <v>18676</v>
      </c>
      <c r="AM180">
        <v>945</v>
      </c>
      <c r="AN180" s="18">
        <v>44</v>
      </c>
      <c r="AO180">
        <v>336</v>
      </c>
      <c r="AP180" s="18">
        <v>92</v>
      </c>
      <c r="AQ180">
        <v>19</v>
      </c>
      <c r="AR180" s="18">
        <v>32</v>
      </c>
      <c r="AS180">
        <v>152</v>
      </c>
      <c r="AT180" s="18">
        <v>82</v>
      </c>
      <c r="AU180">
        <f t="shared" si="26"/>
        <v>171</v>
      </c>
      <c r="AV180">
        <f t="shared" si="27"/>
        <v>50.892857142857139</v>
      </c>
      <c r="AW180" s="9">
        <v>196075.57211282599</v>
      </c>
      <c r="AX180">
        <v>27</v>
      </c>
      <c r="AY180" s="18">
        <v>41</v>
      </c>
      <c r="AZ180">
        <v>0</v>
      </c>
      <c r="BA180" s="18">
        <v>9</v>
      </c>
      <c r="BB180">
        <v>27</v>
      </c>
      <c r="BC180" s="18">
        <v>41</v>
      </c>
      <c r="BD180">
        <f t="shared" si="28"/>
        <v>0</v>
      </c>
      <c r="BE180">
        <v>510</v>
      </c>
      <c r="BF180" s="18">
        <v>96</v>
      </c>
      <c r="BG180">
        <v>320</v>
      </c>
      <c r="BH180" s="18">
        <v>97</v>
      </c>
      <c r="BI180">
        <v>190</v>
      </c>
      <c r="BJ180" s="18">
        <v>69</v>
      </c>
      <c r="BK180">
        <f t="shared" si="29"/>
        <v>62.745098039215684</v>
      </c>
      <c r="BL180" s="11">
        <v>713</v>
      </c>
      <c r="BM180" s="11">
        <v>4</v>
      </c>
      <c r="BN180" s="11">
        <v>0.56100981767180924</v>
      </c>
    </row>
    <row r="181" spans="1:66" x14ac:dyDescent="0.3">
      <c r="A181" s="5">
        <v>55079020600</v>
      </c>
      <c r="B181" t="s">
        <v>188</v>
      </c>
      <c r="C181">
        <v>1620</v>
      </c>
      <c r="D181" s="18">
        <v>207</v>
      </c>
      <c r="E181">
        <v>1568</v>
      </c>
      <c r="F181" s="18">
        <v>199</v>
      </c>
      <c r="G181">
        <v>52</v>
      </c>
      <c r="H181" s="18">
        <v>51</v>
      </c>
      <c r="I181">
        <f t="shared" si="20"/>
        <v>3.2098765432098766</v>
      </c>
      <c r="J181">
        <v>141</v>
      </c>
      <c r="K181" s="18">
        <v>73</v>
      </c>
      <c r="L181">
        <v>91</v>
      </c>
      <c r="M181" s="18">
        <v>56</v>
      </c>
      <c r="N181">
        <v>453</v>
      </c>
      <c r="O181" s="18">
        <v>198</v>
      </c>
      <c r="P181">
        <v>275</v>
      </c>
      <c r="Q181" s="18">
        <v>117</v>
      </c>
      <c r="R181">
        <v>578</v>
      </c>
      <c r="S181" s="18">
        <v>128</v>
      </c>
      <c r="T181">
        <f t="shared" si="21"/>
        <v>853</v>
      </c>
      <c r="U181">
        <f t="shared" si="22"/>
        <v>52.654320987654323</v>
      </c>
      <c r="V181">
        <f t="shared" si="23"/>
        <v>1397</v>
      </c>
      <c r="W181">
        <f t="shared" si="24"/>
        <v>86.23456790123457</v>
      </c>
      <c r="X181">
        <v>993</v>
      </c>
      <c r="Y181" s="18">
        <v>130</v>
      </c>
      <c r="Z181">
        <f t="shared" si="25"/>
        <v>63.329081632653065</v>
      </c>
      <c r="AA181">
        <v>575</v>
      </c>
      <c r="AB181" s="18">
        <v>211</v>
      </c>
      <c r="AC181">
        <v>69</v>
      </c>
      <c r="AD181" s="18">
        <v>45</v>
      </c>
      <c r="AE181">
        <v>651</v>
      </c>
      <c r="AF181" s="18">
        <v>113</v>
      </c>
      <c r="AG181">
        <v>723</v>
      </c>
      <c r="AH181" s="18">
        <v>202</v>
      </c>
      <c r="AI181">
        <v>125</v>
      </c>
      <c r="AJ181" s="18">
        <v>85</v>
      </c>
      <c r="AK181">
        <v>186900</v>
      </c>
      <c r="AL181" s="18">
        <v>14544</v>
      </c>
      <c r="AM181">
        <v>978</v>
      </c>
      <c r="AN181" s="18">
        <v>186</v>
      </c>
      <c r="AO181">
        <v>555</v>
      </c>
      <c r="AP181" s="18">
        <v>209</v>
      </c>
      <c r="AQ181">
        <v>133</v>
      </c>
      <c r="AR181" s="18">
        <v>186</v>
      </c>
      <c r="AS181">
        <v>119</v>
      </c>
      <c r="AT181" s="18">
        <v>69</v>
      </c>
      <c r="AU181">
        <f t="shared" si="26"/>
        <v>252</v>
      </c>
      <c r="AV181">
        <f t="shared" si="27"/>
        <v>45.405405405405411</v>
      </c>
      <c r="AW181" s="9">
        <v>258182.615230461</v>
      </c>
      <c r="AX181">
        <v>34</v>
      </c>
      <c r="AY181" s="18">
        <v>37</v>
      </c>
      <c r="AZ181">
        <v>34</v>
      </c>
      <c r="BA181" s="18">
        <v>37</v>
      </c>
      <c r="BB181">
        <v>0</v>
      </c>
      <c r="BC181" s="18">
        <v>9</v>
      </c>
      <c r="BD181">
        <f t="shared" si="28"/>
        <v>100</v>
      </c>
      <c r="BE181">
        <v>137</v>
      </c>
      <c r="BF181" s="18">
        <v>50</v>
      </c>
      <c r="BG181">
        <v>39</v>
      </c>
      <c r="BH181" s="18">
        <v>21</v>
      </c>
      <c r="BI181">
        <v>98</v>
      </c>
      <c r="BJ181" s="18">
        <v>55</v>
      </c>
      <c r="BK181">
        <f t="shared" si="29"/>
        <v>28.467153284671532</v>
      </c>
      <c r="BL181" s="11">
        <v>1266</v>
      </c>
      <c r="BM181" s="11">
        <v>0</v>
      </c>
      <c r="BN181" s="11">
        <v>0</v>
      </c>
    </row>
    <row r="182" spans="1:66" x14ac:dyDescent="0.3">
      <c r="A182" s="5">
        <v>55079020700</v>
      </c>
      <c r="B182" t="s">
        <v>189</v>
      </c>
      <c r="C182">
        <v>2130</v>
      </c>
      <c r="D182" s="18">
        <v>208</v>
      </c>
      <c r="E182">
        <v>1981</v>
      </c>
      <c r="F182" s="18">
        <v>197</v>
      </c>
      <c r="G182">
        <v>149</v>
      </c>
      <c r="H182" s="18">
        <v>89</v>
      </c>
      <c r="I182">
        <f t="shared" si="20"/>
        <v>6.995305164319249</v>
      </c>
      <c r="J182">
        <v>61</v>
      </c>
      <c r="K182" s="18">
        <v>33</v>
      </c>
      <c r="L182">
        <v>96</v>
      </c>
      <c r="M182" s="18">
        <v>53</v>
      </c>
      <c r="N182">
        <v>548</v>
      </c>
      <c r="O182" s="18">
        <v>129</v>
      </c>
      <c r="P182">
        <v>530</v>
      </c>
      <c r="Q182" s="18">
        <v>183</v>
      </c>
      <c r="R182">
        <v>739</v>
      </c>
      <c r="S182" s="18">
        <v>177</v>
      </c>
      <c r="T182">
        <f t="shared" si="21"/>
        <v>1269</v>
      </c>
      <c r="U182">
        <f t="shared" si="22"/>
        <v>59.577464788732392</v>
      </c>
      <c r="V182">
        <f t="shared" si="23"/>
        <v>1913</v>
      </c>
      <c r="W182">
        <f t="shared" si="24"/>
        <v>89.812206572769952</v>
      </c>
      <c r="X182">
        <v>1324</v>
      </c>
      <c r="Y182" s="18">
        <v>168</v>
      </c>
      <c r="Z182">
        <f t="shared" si="25"/>
        <v>66.834931852599695</v>
      </c>
      <c r="AA182">
        <v>657</v>
      </c>
      <c r="AB182" s="18">
        <v>203</v>
      </c>
      <c r="AC182">
        <v>125</v>
      </c>
      <c r="AD182" s="18">
        <v>139</v>
      </c>
      <c r="AE182">
        <v>984</v>
      </c>
      <c r="AF182" s="18">
        <v>167</v>
      </c>
      <c r="AG182">
        <v>726</v>
      </c>
      <c r="AH182" s="18">
        <v>140</v>
      </c>
      <c r="AI182">
        <v>146</v>
      </c>
      <c r="AJ182" s="18">
        <v>68</v>
      </c>
      <c r="AK182">
        <v>190400</v>
      </c>
      <c r="AL182" s="18">
        <v>7645</v>
      </c>
      <c r="AM182">
        <v>965</v>
      </c>
      <c r="AN182" s="18">
        <v>95</v>
      </c>
      <c r="AO182">
        <v>637</v>
      </c>
      <c r="AP182" s="18">
        <v>205</v>
      </c>
      <c r="AQ182">
        <v>164</v>
      </c>
      <c r="AR182" s="18">
        <v>118</v>
      </c>
      <c r="AS182">
        <v>98</v>
      </c>
      <c r="AT182" s="18">
        <v>53</v>
      </c>
      <c r="AU182">
        <f t="shared" si="26"/>
        <v>262</v>
      </c>
      <c r="AV182">
        <f t="shared" si="27"/>
        <v>41.130298273155411</v>
      </c>
      <c r="AW182" s="9">
        <v>250000</v>
      </c>
      <c r="AX182">
        <v>40</v>
      </c>
      <c r="AY182" s="18">
        <v>52</v>
      </c>
      <c r="AZ182">
        <v>0</v>
      </c>
      <c r="BA182" s="18">
        <v>9</v>
      </c>
      <c r="BB182">
        <v>40</v>
      </c>
      <c r="BC182" s="18">
        <v>52</v>
      </c>
      <c r="BD182">
        <f t="shared" si="28"/>
        <v>0</v>
      </c>
      <c r="BE182">
        <v>229</v>
      </c>
      <c r="BF182" s="18">
        <v>81</v>
      </c>
      <c r="BG182">
        <v>122</v>
      </c>
      <c r="BH182" s="18">
        <v>55</v>
      </c>
      <c r="BI182">
        <v>107</v>
      </c>
      <c r="BJ182" s="18">
        <v>63</v>
      </c>
      <c r="BK182">
        <f t="shared" si="29"/>
        <v>53.275109170305676</v>
      </c>
      <c r="BL182" s="11">
        <v>1594</v>
      </c>
      <c r="BM182" s="11">
        <v>3</v>
      </c>
      <c r="BN182" s="11">
        <v>0.1882057716436637</v>
      </c>
    </row>
    <row r="183" spans="1:66" x14ac:dyDescent="0.3">
      <c r="A183" s="5">
        <v>55079020800</v>
      </c>
      <c r="B183" t="s">
        <v>190</v>
      </c>
      <c r="C183">
        <v>1449</v>
      </c>
      <c r="D183" s="18">
        <v>115</v>
      </c>
      <c r="E183">
        <v>1403</v>
      </c>
      <c r="F183" s="18">
        <v>117</v>
      </c>
      <c r="G183">
        <v>46</v>
      </c>
      <c r="H183" s="18">
        <v>51</v>
      </c>
      <c r="I183">
        <f t="shared" si="20"/>
        <v>3.1746031746031744</v>
      </c>
      <c r="J183">
        <v>50</v>
      </c>
      <c r="K183" s="18">
        <v>35</v>
      </c>
      <c r="L183">
        <v>39</v>
      </c>
      <c r="M183" s="18">
        <v>26</v>
      </c>
      <c r="N183">
        <v>212</v>
      </c>
      <c r="O183" s="18">
        <v>76</v>
      </c>
      <c r="P183">
        <v>61</v>
      </c>
      <c r="Q183" s="18">
        <v>35</v>
      </c>
      <c r="R183">
        <v>1015</v>
      </c>
      <c r="S183" s="18">
        <v>142</v>
      </c>
      <c r="T183">
        <f t="shared" si="21"/>
        <v>1076</v>
      </c>
      <c r="U183">
        <f t="shared" si="22"/>
        <v>74.258109040717741</v>
      </c>
      <c r="V183">
        <f t="shared" si="23"/>
        <v>1327</v>
      </c>
      <c r="W183">
        <f t="shared" si="24"/>
        <v>91.580400276052458</v>
      </c>
      <c r="X183">
        <v>974</v>
      </c>
      <c r="Y183" s="18">
        <v>151</v>
      </c>
      <c r="Z183">
        <f t="shared" si="25"/>
        <v>69.422665716322157</v>
      </c>
      <c r="AA183">
        <v>429</v>
      </c>
      <c r="AB183" s="18">
        <v>99</v>
      </c>
      <c r="AC183">
        <v>25</v>
      </c>
      <c r="AD183" s="18">
        <v>26</v>
      </c>
      <c r="AE183">
        <v>613</v>
      </c>
      <c r="AF183" s="18">
        <v>99</v>
      </c>
      <c r="AG183">
        <v>560</v>
      </c>
      <c r="AH183" s="18">
        <v>123</v>
      </c>
      <c r="AI183">
        <v>205</v>
      </c>
      <c r="AJ183" s="18">
        <v>92</v>
      </c>
      <c r="AK183">
        <v>291600</v>
      </c>
      <c r="AL183" s="18">
        <v>26574</v>
      </c>
      <c r="AM183">
        <v>1183</v>
      </c>
      <c r="AN183" s="18">
        <v>152</v>
      </c>
      <c r="AO183">
        <v>412</v>
      </c>
      <c r="AP183" s="18">
        <v>99</v>
      </c>
      <c r="AQ183">
        <v>0</v>
      </c>
      <c r="AR183" s="18">
        <v>9</v>
      </c>
      <c r="AS183">
        <v>120</v>
      </c>
      <c r="AT183" s="18">
        <v>63</v>
      </c>
      <c r="AU183">
        <f t="shared" si="26"/>
        <v>120</v>
      </c>
      <c r="AV183">
        <f t="shared" si="27"/>
        <v>29.126213592233007</v>
      </c>
      <c r="AW183" s="9">
        <v>321000</v>
      </c>
      <c r="AX183">
        <v>0</v>
      </c>
      <c r="AY183" s="18">
        <v>9</v>
      </c>
      <c r="AZ183">
        <v>0</v>
      </c>
      <c r="BA183" s="18">
        <v>9</v>
      </c>
      <c r="BB183">
        <v>0</v>
      </c>
      <c r="BC183" s="18">
        <v>9</v>
      </c>
      <c r="BE183">
        <v>72</v>
      </c>
      <c r="BF183" s="18">
        <v>51</v>
      </c>
      <c r="BG183">
        <v>37</v>
      </c>
      <c r="BH183" s="18">
        <v>28</v>
      </c>
      <c r="BI183">
        <v>35</v>
      </c>
      <c r="BJ183" s="18">
        <v>44</v>
      </c>
      <c r="BK183">
        <f t="shared" si="29"/>
        <v>51.388888888888886</v>
      </c>
      <c r="BL183" s="11">
        <v>1108</v>
      </c>
      <c r="BM183" s="11">
        <v>1</v>
      </c>
      <c r="BN183" s="11">
        <v>9.0252707581227443E-2</v>
      </c>
    </row>
    <row r="184" spans="1:66" x14ac:dyDescent="0.3">
      <c r="A184" s="5">
        <v>55079020900</v>
      </c>
      <c r="B184" t="s">
        <v>191</v>
      </c>
      <c r="C184">
        <v>1093</v>
      </c>
      <c r="D184" s="18">
        <v>123</v>
      </c>
      <c r="E184">
        <v>1069</v>
      </c>
      <c r="F184" s="18">
        <v>122</v>
      </c>
      <c r="G184">
        <v>24</v>
      </c>
      <c r="H184" s="18">
        <v>36</v>
      </c>
      <c r="I184">
        <f t="shared" si="20"/>
        <v>2.1957913998170175</v>
      </c>
      <c r="J184">
        <v>31</v>
      </c>
      <c r="K184" s="18">
        <v>38</v>
      </c>
      <c r="L184">
        <v>164</v>
      </c>
      <c r="M184" s="18">
        <v>89</v>
      </c>
      <c r="N184">
        <v>293</v>
      </c>
      <c r="O184" s="18">
        <v>99</v>
      </c>
      <c r="P184">
        <v>126</v>
      </c>
      <c r="Q184" s="18">
        <v>51</v>
      </c>
      <c r="R184">
        <v>365</v>
      </c>
      <c r="S184" s="18">
        <v>85</v>
      </c>
      <c r="T184">
        <f t="shared" si="21"/>
        <v>491</v>
      </c>
      <c r="U184">
        <f t="shared" si="22"/>
        <v>44.922232387923152</v>
      </c>
      <c r="V184">
        <f t="shared" si="23"/>
        <v>948</v>
      </c>
      <c r="W184">
        <f t="shared" si="24"/>
        <v>86.733760292772189</v>
      </c>
      <c r="X184">
        <v>646</v>
      </c>
      <c r="Y184" s="18">
        <v>100</v>
      </c>
      <c r="Z184">
        <f t="shared" si="25"/>
        <v>60.430308699719362</v>
      </c>
      <c r="AA184">
        <v>423</v>
      </c>
      <c r="AB184" s="18">
        <v>121</v>
      </c>
      <c r="AC184">
        <v>86</v>
      </c>
      <c r="AD184" s="18">
        <v>51</v>
      </c>
      <c r="AE184">
        <v>345</v>
      </c>
      <c r="AF184" s="18">
        <v>123</v>
      </c>
      <c r="AG184">
        <v>489</v>
      </c>
      <c r="AH184" s="18">
        <v>112</v>
      </c>
      <c r="AI184">
        <v>149</v>
      </c>
      <c r="AJ184" s="18">
        <v>56</v>
      </c>
      <c r="AK184">
        <v>192700</v>
      </c>
      <c r="AL184" s="18">
        <v>14119</v>
      </c>
      <c r="AM184">
        <v>942</v>
      </c>
      <c r="AN184" s="18">
        <v>55</v>
      </c>
      <c r="AO184">
        <v>415</v>
      </c>
      <c r="AP184" s="18">
        <v>123</v>
      </c>
      <c r="AQ184">
        <v>0</v>
      </c>
      <c r="AR184" s="18">
        <v>9</v>
      </c>
      <c r="AS184">
        <v>119</v>
      </c>
      <c r="AT184" s="18">
        <v>67</v>
      </c>
      <c r="AU184">
        <f t="shared" si="26"/>
        <v>119</v>
      </c>
      <c r="AV184">
        <f t="shared" si="27"/>
        <v>28.674698795180724</v>
      </c>
      <c r="AW184" s="9">
        <v>247497.67034068101</v>
      </c>
      <c r="AX184">
        <v>18</v>
      </c>
      <c r="AY184" s="18">
        <v>24</v>
      </c>
      <c r="AZ184">
        <v>0</v>
      </c>
      <c r="BA184" s="18">
        <v>9</v>
      </c>
      <c r="BB184">
        <v>18</v>
      </c>
      <c r="BC184" s="18">
        <v>24</v>
      </c>
      <c r="BD184">
        <f t="shared" si="28"/>
        <v>0</v>
      </c>
      <c r="BE184">
        <v>127</v>
      </c>
      <c r="BF184" s="18">
        <v>57</v>
      </c>
      <c r="BG184">
        <v>52</v>
      </c>
      <c r="BH184" s="18">
        <v>40</v>
      </c>
      <c r="BI184">
        <v>75</v>
      </c>
      <c r="BJ184" s="18">
        <v>41</v>
      </c>
      <c r="BK184">
        <f t="shared" si="29"/>
        <v>40.944881889763778</v>
      </c>
      <c r="BL184" s="11">
        <v>898</v>
      </c>
      <c r="BM184" s="11">
        <v>2</v>
      </c>
      <c r="BN184" s="11">
        <v>0.22271714922048999</v>
      </c>
    </row>
    <row r="185" spans="1:66" x14ac:dyDescent="0.3">
      <c r="A185" s="5">
        <v>55079021000</v>
      </c>
      <c r="B185" t="s">
        <v>192</v>
      </c>
      <c r="C185">
        <v>1128</v>
      </c>
      <c r="D185" s="18">
        <v>226</v>
      </c>
      <c r="E185">
        <v>1092</v>
      </c>
      <c r="F185" s="18">
        <v>226</v>
      </c>
      <c r="G185">
        <v>36</v>
      </c>
      <c r="H185" s="18">
        <v>35</v>
      </c>
      <c r="I185">
        <f t="shared" si="20"/>
        <v>3.1914893617021276</v>
      </c>
      <c r="J185">
        <v>15</v>
      </c>
      <c r="K185" s="18">
        <v>13</v>
      </c>
      <c r="L185">
        <v>66</v>
      </c>
      <c r="M185" s="18">
        <v>32</v>
      </c>
      <c r="N185">
        <v>372</v>
      </c>
      <c r="O185" s="18">
        <v>150</v>
      </c>
      <c r="P185">
        <v>413</v>
      </c>
      <c r="Q185" s="18">
        <v>180</v>
      </c>
      <c r="R185">
        <v>228</v>
      </c>
      <c r="S185" s="18">
        <v>62</v>
      </c>
      <c r="T185">
        <f t="shared" si="21"/>
        <v>641</v>
      </c>
      <c r="U185">
        <f t="shared" si="22"/>
        <v>56.826241134751776</v>
      </c>
      <c r="V185">
        <f t="shared" si="23"/>
        <v>1079</v>
      </c>
      <c r="W185">
        <f t="shared" si="24"/>
        <v>95.656028368794324</v>
      </c>
      <c r="X185">
        <v>879</v>
      </c>
      <c r="Y185" s="18">
        <v>231</v>
      </c>
      <c r="Z185">
        <f t="shared" si="25"/>
        <v>80.494505494505503</v>
      </c>
      <c r="AA185">
        <v>213</v>
      </c>
      <c r="AB185" s="18">
        <v>94</v>
      </c>
      <c r="AC185">
        <v>17</v>
      </c>
      <c r="AD185" s="18">
        <v>29</v>
      </c>
      <c r="AE185">
        <v>590</v>
      </c>
      <c r="AF185" s="18">
        <v>222</v>
      </c>
      <c r="AG185">
        <v>380</v>
      </c>
      <c r="AH185" s="18">
        <v>94</v>
      </c>
      <c r="AI185">
        <v>105</v>
      </c>
      <c r="AJ185" s="18">
        <v>38</v>
      </c>
      <c r="AK185">
        <v>189800</v>
      </c>
      <c r="AL185" s="18">
        <v>13827</v>
      </c>
      <c r="AM185">
        <v>961</v>
      </c>
      <c r="AN185" s="18">
        <v>76</v>
      </c>
      <c r="AO185">
        <v>206</v>
      </c>
      <c r="AP185" s="18">
        <v>92</v>
      </c>
      <c r="AQ185">
        <v>7</v>
      </c>
      <c r="AR185" s="18">
        <v>11</v>
      </c>
      <c r="AS185">
        <v>39</v>
      </c>
      <c r="AT185" s="18">
        <v>36</v>
      </c>
      <c r="AU185">
        <f t="shared" si="26"/>
        <v>46</v>
      </c>
      <c r="AV185">
        <f t="shared" si="27"/>
        <v>22.330097087378643</v>
      </c>
      <c r="AW185" s="9">
        <v>235000</v>
      </c>
      <c r="AX185">
        <v>39</v>
      </c>
      <c r="AY185" s="18">
        <v>25</v>
      </c>
      <c r="AZ185">
        <v>0</v>
      </c>
      <c r="BA185" s="18">
        <v>9</v>
      </c>
      <c r="BB185">
        <v>39</v>
      </c>
      <c r="BC185" s="18">
        <v>25</v>
      </c>
      <c r="BD185">
        <f t="shared" si="28"/>
        <v>0</v>
      </c>
      <c r="BE185">
        <v>212</v>
      </c>
      <c r="BF185" s="18">
        <v>162</v>
      </c>
      <c r="BG185">
        <v>205</v>
      </c>
      <c r="BH185" s="18">
        <v>161</v>
      </c>
      <c r="BI185">
        <v>7</v>
      </c>
      <c r="BJ185" s="18">
        <v>11</v>
      </c>
      <c r="BK185">
        <f t="shared" si="29"/>
        <v>96.698113207547166</v>
      </c>
      <c r="BL185" s="11">
        <v>802</v>
      </c>
      <c r="BM185" s="11">
        <v>1</v>
      </c>
      <c r="BN185" s="11">
        <v>0.1246882793017456</v>
      </c>
    </row>
    <row r="186" spans="1:66" x14ac:dyDescent="0.3">
      <c r="A186" s="5">
        <v>55079021100</v>
      </c>
      <c r="B186" t="s">
        <v>193</v>
      </c>
      <c r="C186">
        <v>569</v>
      </c>
      <c r="D186" s="18">
        <v>49</v>
      </c>
      <c r="E186">
        <v>550</v>
      </c>
      <c r="F186" s="18">
        <v>48</v>
      </c>
      <c r="G186">
        <v>19</v>
      </c>
      <c r="H186" s="18">
        <v>24</v>
      </c>
      <c r="I186">
        <f t="shared" si="20"/>
        <v>3.3391915641476277</v>
      </c>
      <c r="J186">
        <v>12</v>
      </c>
      <c r="K186" s="18">
        <v>13</v>
      </c>
      <c r="L186">
        <v>68</v>
      </c>
      <c r="M186" s="18">
        <v>32</v>
      </c>
      <c r="N186">
        <v>85</v>
      </c>
      <c r="O186" s="18">
        <v>39</v>
      </c>
      <c r="P186">
        <v>196</v>
      </c>
      <c r="Q186" s="18">
        <v>64</v>
      </c>
      <c r="R186">
        <v>208</v>
      </c>
      <c r="S186" s="18">
        <v>47</v>
      </c>
      <c r="T186">
        <f t="shared" si="21"/>
        <v>404</v>
      </c>
      <c r="U186">
        <f t="shared" si="22"/>
        <v>71.001757469244282</v>
      </c>
      <c r="V186">
        <f t="shared" si="23"/>
        <v>557</v>
      </c>
      <c r="W186">
        <f t="shared" si="24"/>
        <v>97.89103690685414</v>
      </c>
      <c r="X186">
        <v>434</v>
      </c>
      <c r="Y186" s="18">
        <v>63</v>
      </c>
      <c r="Z186">
        <f t="shared" si="25"/>
        <v>78.909090909090907</v>
      </c>
      <c r="AA186">
        <v>116</v>
      </c>
      <c r="AB186" s="18">
        <v>56</v>
      </c>
      <c r="AC186">
        <v>28</v>
      </c>
      <c r="AD186" s="18">
        <v>21</v>
      </c>
      <c r="AE186">
        <v>179</v>
      </c>
      <c r="AF186" s="18">
        <v>48</v>
      </c>
      <c r="AG186">
        <v>270</v>
      </c>
      <c r="AH186" s="18">
        <v>64</v>
      </c>
      <c r="AI186">
        <v>73</v>
      </c>
      <c r="AJ186" s="18">
        <v>25</v>
      </c>
      <c r="AK186">
        <v>181800</v>
      </c>
      <c r="AL186" s="18">
        <v>8748</v>
      </c>
      <c r="AM186">
        <v>1245</v>
      </c>
      <c r="AN186" s="18">
        <v>202</v>
      </c>
      <c r="AO186">
        <v>104</v>
      </c>
      <c r="AP186" s="18">
        <v>55</v>
      </c>
      <c r="AQ186">
        <v>33</v>
      </c>
      <c r="AR186" s="18">
        <v>39</v>
      </c>
      <c r="AS186">
        <v>19</v>
      </c>
      <c r="AT186" s="18">
        <v>17</v>
      </c>
      <c r="AU186">
        <f t="shared" si="26"/>
        <v>52</v>
      </c>
      <c r="AV186">
        <f t="shared" si="27"/>
        <v>50</v>
      </c>
      <c r="AW186" s="9">
        <v>233138.63757317699</v>
      </c>
      <c r="AX186">
        <v>7</v>
      </c>
      <c r="AY186" s="18">
        <v>11</v>
      </c>
      <c r="AZ186">
        <v>7</v>
      </c>
      <c r="BA186" s="18">
        <v>11</v>
      </c>
      <c r="BB186">
        <v>0</v>
      </c>
      <c r="BC186" s="18">
        <v>9</v>
      </c>
      <c r="BD186">
        <f t="shared" si="28"/>
        <v>100</v>
      </c>
      <c r="BE186">
        <v>59</v>
      </c>
      <c r="BF186" s="18">
        <v>33</v>
      </c>
      <c r="BG186">
        <v>29</v>
      </c>
      <c r="BH186" s="18">
        <v>19</v>
      </c>
      <c r="BI186">
        <v>30</v>
      </c>
      <c r="BJ186" s="18">
        <v>27</v>
      </c>
      <c r="BK186">
        <f t="shared" si="29"/>
        <v>49.152542372881356</v>
      </c>
      <c r="BL186" s="11">
        <v>573</v>
      </c>
      <c r="BM186" s="11">
        <v>2</v>
      </c>
      <c r="BN186" s="11">
        <v>0.34904013961605579</v>
      </c>
    </row>
    <row r="187" spans="1:66" x14ac:dyDescent="0.3">
      <c r="A187" s="5">
        <v>55079021200</v>
      </c>
      <c r="B187" t="s">
        <v>194</v>
      </c>
      <c r="C187">
        <v>992</v>
      </c>
      <c r="D187" s="18">
        <v>88</v>
      </c>
      <c r="E187">
        <v>947</v>
      </c>
      <c r="F187" s="18">
        <v>85</v>
      </c>
      <c r="G187">
        <v>45</v>
      </c>
      <c r="H187" s="18">
        <v>52</v>
      </c>
      <c r="I187">
        <f t="shared" si="20"/>
        <v>4.536290322580645</v>
      </c>
      <c r="J187">
        <v>61</v>
      </c>
      <c r="K187" s="18">
        <v>36</v>
      </c>
      <c r="L187">
        <v>153</v>
      </c>
      <c r="M187" s="18">
        <v>74</v>
      </c>
      <c r="N187">
        <v>278</v>
      </c>
      <c r="O187" s="18">
        <v>48</v>
      </c>
      <c r="P187">
        <v>90</v>
      </c>
      <c r="Q187" s="18">
        <v>47</v>
      </c>
      <c r="R187">
        <v>128</v>
      </c>
      <c r="S187" s="18">
        <v>47</v>
      </c>
      <c r="T187">
        <f t="shared" si="21"/>
        <v>218</v>
      </c>
      <c r="U187">
        <f t="shared" si="22"/>
        <v>21.975806451612904</v>
      </c>
      <c r="V187">
        <f t="shared" si="23"/>
        <v>649</v>
      </c>
      <c r="W187">
        <f t="shared" si="24"/>
        <v>65.423387096774192</v>
      </c>
      <c r="X187">
        <v>589</v>
      </c>
      <c r="Y187" s="18">
        <v>84</v>
      </c>
      <c r="Z187">
        <f t="shared" si="25"/>
        <v>62.196409714889121</v>
      </c>
      <c r="AA187">
        <v>358</v>
      </c>
      <c r="AB187" s="18">
        <v>98</v>
      </c>
      <c r="AC187">
        <v>98</v>
      </c>
      <c r="AD187" s="18">
        <v>47</v>
      </c>
      <c r="AE187">
        <v>425</v>
      </c>
      <c r="AF187" s="18">
        <v>82</v>
      </c>
      <c r="AG187">
        <v>312</v>
      </c>
      <c r="AH187" s="18">
        <v>95</v>
      </c>
      <c r="AI187">
        <v>112</v>
      </c>
      <c r="AJ187" s="18">
        <v>40</v>
      </c>
      <c r="AK187">
        <v>158000</v>
      </c>
      <c r="AL187" s="18">
        <v>8566</v>
      </c>
      <c r="AM187">
        <v>850</v>
      </c>
      <c r="AN187" s="18">
        <v>38</v>
      </c>
      <c r="AO187">
        <v>301</v>
      </c>
      <c r="AP187" s="18">
        <v>102</v>
      </c>
      <c r="AQ187">
        <v>36</v>
      </c>
      <c r="AR187" s="18">
        <v>31</v>
      </c>
      <c r="AS187">
        <v>108</v>
      </c>
      <c r="AT187" s="18">
        <v>45</v>
      </c>
      <c r="AU187">
        <f t="shared" si="26"/>
        <v>144</v>
      </c>
      <c r="AV187">
        <f t="shared" si="27"/>
        <v>47.840531561461795</v>
      </c>
      <c r="AW187" s="9">
        <v>216741.76008548701</v>
      </c>
      <c r="AX187">
        <v>26</v>
      </c>
      <c r="AY187" s="18">
        <v>22</v>
      </c>
      <c r="AZ187">
        <v>0</v>
      </c>
      <c r="BA187" s="18">
        <v>9</v>
      </c>
      <c r="BB187">
        <v>26</v>
      </c>
      <c r="BC187" s="18">
        <v>22</v>
      </c>
      <c r="BD187">
        <f t="shared" si="28"/>
        <v>0</v>
      </c>
      <c r="BE187">
        <v>186</v>
      </c>
      <c r="BF187" s="18">
        <v>71</v>
      </c>
      <c r="BG187">
        <v>81</v>
      </c>
      <c r="BH187" s="18">
        <v>64</v>
      </c>
      <c r="BI187">
        <v>105</v>
      </c>
      <c r="BJ187" s="18">
        <v>41</v>
      </c>
      <c r="BK187">
        <f t="shared" si="29"/>
        <v>43.548387096774192</v>
      </c>
      <c r="BL187" s="11">
        <v>535</v>
      </c>
      <c r="BM187" s="11">
        <v>0</v>
      </c>
      <c r="BN187" s="11">
        <v>0</v>
      </c>
    </row>
    <row r="188" spans="1:66" x14ac:dyDescent="0.3">
      <c r="A188" s="5">
        <v>55079021300</v>
      </c>
      <c r="B188" t="s">
        <v>195</v>
      </c>
      <c r="C188">
        <v>1017</v>
      </c>
      <c r="D188" s="18">
        <v>243</v>
      </c>
      <c r="E188">
        <v>967</v>
      </c>
      <c r="F188" s="18">
        <v>241</v>
      </c>
      <c r="G188">
        <v>50</v>
      </c>
      <c r="H188" s="18">
        <v>36</v>
      </c>
      <c r="I188">
        <f t="shared" si="20"/>
        <v>4.9164208456243852</v>
      </c>
      <c r="J188">
        <v>49</v>
      </c>
      <c r="K188" s="18">
        <v>31</v>
      </c>
      <c r="L188">
        <v>130</v>
      </c>
      <c r="M188" s="18">
        <v>38</v>
      </c>
      <c r="N188">
        <v>239</v>
      </c>
      <c r="O188" s="18">
        <v>121</v>
      </c>
      <c r="P188">
        <v>32</v>
      </c>
      <c r="Q188" s="18">
        <v>26</v>
      </c>
      <c r="R188">
        <v>19</v>
      </c>
      <c r="S188" s="18">
        <v>15</v>
      </c>
      <c r="T188">
        <f t="shared" si="21"/>
        <v>51</v>
      </c>
      <c r="U188">
        <f t="shared" si="22"/>
        <v>5.0147492625368733</v>
      </c>
      <c r="V188">
        <f t="shared" si="23"/>
        <v>420</v>
      </c>
      <c r="W188">
        <f t="shared" si="24"/>
        <v>41.297935103244839</v>
      </c>
      <c r="X188">
        <v>349</v>
      </c>
      <c r="Y188" s="18">
        <v>127</v>
      </c>
      <c r="Z188">
        <f t="shared" si="25"/>
        <v>36.091003102378487</v>
      </c>
      <c r="AA188">
        <v>618</v>
      </c>
      <c r="AB188" s="18">
        <v>197</v>
      </c>
      <c r="AC188">
        <v>153</v>
      </c>
      <c r="AD188" s="18">
        <v>42</v>
      </c>
      <c r="AE188">
        <v>509</v>
      </c>
      <c r="AF188" s="18">
        <v>211</v>
      </c>
      <c r="AG188">
        <v>266</v>
      </c>
      <c r="AH188" s="18">
        <v>116</v>
      </c>
      <c r="AI188">
        <v>39</v>
      </c>
      <c r="AJ188" s="18">
        <v>25</v>
      </c>
      <c r="AK188">
        <v>155000</v>
      </c>
      <c r="AL188" s="18">
        <v>24163</v>
      </c>
      <c r="AM188">
        <v>1531</v>
      </c>
      <c r="AN188" s="18">
        <v>163</v>
      </c>
      <c r="AO188">
        <v>585</v>
      </c>
      <c r="AP188" s="18">
        <v>198</v>
      </c>
      <c r="AQ188">
        <v>19</v>
      </c>
      <c r="AR188" s="18">
        <v>17</v>
      </c>
      <c r="AS188">
        <v>448</v>
      </c>
      <c r="AT188" s="18">
        <v>193</v>
      </c>
      <c r="AU188">
        <f t="shared" si="26"/>
        <v>467</v>
      </c>
      <c r="AV188">
        <f t="shared" si="27"/>
        <v>79.82905982905983</v>
      </c>
      <c r="AW188" s="9">
        <v>244694.09038238699</v>
      </c>
      <c r="AX188">
        <v>45</v>
      </c>
      <c r="AY188" s="18">
        <v>34</v>
      </c>
      <c r="AZ188">
        <v>0</v>
      </c>
      <c r="BA188" s="18">
        <v>9</v>
      </c>
      <c r="BB188">
        <v>45</v>
      </c>
      <c r="BC188" s="18">
        <v>34</v>
      </c>
      <c r="BD188">
        <f t="shared" si="28"/>
        <v>0</v>
      </c>
      <c r="BE188">
        <v>154</v>
      </c>
      <c r="BF188" s="18">
        <v>60</v>
      </c>
      <c r="BG188">
        <v>31</v>
      </c>
      <c r="BH188" s="18">
        <v>27</v>
      </c>
      <c r="BI188">
        <v>123</v>
      </c>
      <c r="BJ188" s="18">
        <v>52</v>
      </c>
      <c r="BK188">
        <f t="shared" si="29"/>
        <v>20.129870129870131</v>
      </c>
      <c r="BL188" s="11">
        <v>311</v>
      </c>
      <c r="BM188" s="11">
        <v>0</v>
      </c>
      <c r="BN188" s="11">
        <v>0</v>
      </c>
    </row>
    <row r="189" spans="1:66" x14ac:dyDescent="0.3">
      <c r="A189" s="5">
        <v>55079021400</v>
      </c>
      <c r="B189" t="s">
        <v>196</v>
      </c>
      <c r="C189">
        <v>1761</v>
      </c>
      <c r="D189" s="18">
        <v>335</v>
      </c>
      <c r="E189">
        <v>1698</v>
      </c>
      <c r="F189" s="18">
        <v>349</v>
      </c>
      <c r="G189">
        <v>63</v>
      </c>
      <c r="H189" s="18">
        <v>64</v>
      </c>
      <c r="I189">
        <f t="shared" si="20"/>
        <v>3.5775127768313459</v>
      </c>
      <c r="J189">
        <v>168</v>
      </c>
      <c r="K189" s="18">
        <v>82</v>
      </c>
      <c r="L189">
        <v>719</v>
      </c>
      <c r="M189" s="18">
        <v>267</v>
      </c>
      <c r="N189">
        <v>362</v>
      </c>
      <c r="O189" s="18">
        <v>124</v>
      </c>
      <c r="P189">
        <v>66</v>
      </c>
      <c r="Q189" s="18">
        <v>60</v>
      </c>
      <c r="R189">
        <v>76</v>
      </c>
      <c r="S189" s="18">
        <v>52</v>
      </c>
      <c r="T189">
        <f t="shared" si="21"/>
        <v>142</v>
      </c>
      <c r="U189">
        <f t="shared" si="22"/>
        <v>8.0636002271436684</v>
      </c>
      <c r="V189">
        <f t="shared" si="23"/>
        <v>1223</v>
      </c>
      <c r="W189">
        <f t="shared" si="24"/>
        <v>69.449176604202151</v>
      </c>
      <c r="X189">
        <v>272</v>
      </c>
      <c r="Y189" s="18">
        <v>89</v>
      </c>
      <c r="Z189">
        <f t="shared" si="25"/>
        <v>16.0188457008245</v>
      </c>
      <c r="AA189">
        <v>1426</v>
      </c>
      <c r="AB189" s="18">
        <v>356</v>
      </c>
      <c r="AC189">
        <v>264</v>
      </c>
      <c r="AD189" s="18">
        <v>115</v>
      </c>
      <c r="AE189">
        <v>558</v>
      </c>
      <c r="AF189" s="18">
        <v>183</v>
      </c>
      <c r="AG189">
        <v>734</v>
      </c>
      <c r="AH189" s="18">
        <v>336</v>
      </c>
      <c r="AI189">
        <v>142</v>
      </c>
      <c r="AJ189" s="18">
        <v>63</v>
      </c>
      <c r="AK189">
        <v>173000</v>
      </c>
      <c r="AL189" s="18">
        <v>20253</v>
      </c>
      <c r="AM189">
        <v>984</v>
      </c>
      <c r="AN189" s="18">
        <v>77</v>
      </c>
      <c r="AO189">
        <v>1320</v>
      </c>
      <c r="AP189" s="18">
        <v>332</v>
      </c>
      <c r="AQ189">
        <v>103</v>
      </c>
      <c r="AR189" s="18">
        <v>71</v>
      </c>
      <c r="AS189">
        <v>706</v>
      </c>
      <c r="AT189" s="18">
        <v>307</v>
      </c>
      <c r="AU189">
        <f t="shared" si="26"/>
        <v>809</v>
      </c>
      <c r="AV189">
        <f t="shared" si="27"/>
        <v>61.287878787878789</v>
      </c>
      <c r="AW189" s="9">
        <v>240991.35771543102</v>
      </c>
      <c r="AX189">
        <v>177</v>
      </c>
      <c r="AY189" s="18">
        <v>92</v>
      </c>
      <c r="AZ189">
        <v>0</v>
      </c>
      <c r="BA189" s="18">
        <v>9</v>
      </c>
      <c r="BB189">
        <v>177</v>
      </c>
      <c r="BC189" s="18">
        <v>92</v>
      </c>
      <c r="BD189">
        <f t="shared" si="28"/>
        <v>0</v>
      </c>
      <c r="BE189">
        <v>342</v>
      </c>
      <c r="BF189" s="18">
        <v>112</v>
      </c>
      <c r="BG189">
        <v>64</v>
      </c>
      <c r="BH189" s="18">
        <v>44</v>
      </c>
      <c r="BI189">
        <v>278</v>
      </c>
      <c r="BJ189" s="18">
        <v>109</v>
      </c>
      <c r="BK189">
        <f t="shared" si="29"/>
        <v>18.71345029239766</v>
      </c>
      <c r="BL189" s="11">
        <v>431</v>
      </c>
      <c r="BM189" s="11">
        <v>0</v>
      </c>
      <c r="BN189" s="11">
        <v>0</v>
      </c>
    </row>
    <row r="190" spans="1:66" x14ac:dyDescent="0.3">
      <c r="A190" s="5">
        <v>55079021500</v>
      </c>
      <c r="B190" t="s">
        <v>197</v>
      </c>
      <c r="C190">
        <v>1267</v>
      </c>
      <c r="D190" s="18">
        <v>254</v>
      </c>
      <c r="E190">
        <v>1194</v>
      </c>
      <c r="F190" s="18">
        <v>263</v>
      </c>
      <c r="G190">
        <v>73</v>
      </c>
      <c r="H190" s="18">
        <v>55</v>
      </c>
      <c r="I190">
        <f t="shared" si="20"/>
        <v>5.7616416732438829</v>
      </c>
      <c r="J190">
        <v>137</v>
      </c>
      <c r="K190" s="18">
        <v>67</v>
      </c>
      <c r="L190">
        <v>440</v>
      </c>
      <c r="M190" s="18">
        <v>111</v>
      </c>
      <c r="N190">
        <v>188</v>
      </c>
      <c r="O190" s="18">
        <v>83</v>
      </c>
      <c r="P190">
        <v>63</v>
      </c>
      <c r="Q190" s="18">
        <v>45</v>
      </c>
      <c r="R190">
        <v>302</v>
      </c>
      <c r="S190" s="18">
        <v>256</v>
      </c>
      <c r="T190">
        <f t="shared" si="21"/>
        <v>365</v>
      </c>
      <c r="U190">
        <f t="shared" si="22"/>
        <v>28.808208366219418</v>
      </c>
      <c r="V190">
        <f t="shared" si="23"/>
        <v>993</v>
      </c>
      <c r="W190">
        <f t="shared" si="24"/>
        <v>78.374112075769531</v>
      </c>
      <c r="X190">
        <v>799</v>
      </c>
      <c r="Y190" s="18">
        <v>149</v>
      </c>
      <c r="Z190">
        <f t="shared" si="25"/>
        <v>66.917922948073709</v>
      </c>
      <c r="AA190">
        <v>395</v>
      </c>
      <c r="AB190" s="18">
        <v>246</v>
      </c>
      <c r="AC190">
        <v>38</v>
      </c>
      <c r="AD190" s="18">
        <v>33</v>
      </c>
      <c r="AE190">
        <v>484</v>
      </c>
      <c r="AF190" s="18">
        <v>256</v>
      </c>
      <c r="AG190">
        <v>489</v>
      </c>
      <c r="AH190" s="18">
        <v>126</v>
      </c>
      <c r="AI190">
        <v>183</v>
      </c>
      <c r="AJ190" s="18">
        <v>66</v>
      </c>
      <c r="AK190">
        <v>207100</v>
      </c>
      <c r="AL190" s="18">
        <v>16595</v>
      </c>
      <c r="AM190">
        <v>1114</v>
      </c>
      <c r="AN190" s="18">
        <v>54</v>
      </c>
      <c r="AO190">
        <v>328</v>
      </c>
      <c r="AP190" s="18">
        <v>247</v>
      </c>
      <c r="AQ190">
        <v>7</v>
      </c>
      <c r="AR190" s="18">
        <v>12</v>
      </c>
      <c r="AS190">
        <v>47</v>
      </c>
      <c r="AT190" s="18">
        <v>48</v>
      </c>
      <c r="AU190">
        <f t="shared" si="26"/>
        <v>54</v>
      </c>
      <c r="AV190">
        <f t="shared" si="27"/>
        <v>16.463414634146343</v>
      </c>
      <c r="AW190" s="9">
        <v>266000</v>
      </c>
      <c r="AX190">
        <v>6</v>
      </c>
      <c r="AY190" s="18">
        <v>10</v>
      </c>
      <c r="AZ190">
        <v>0</v>
      </c>
      <c r="BA190" s="18">
        <v>9</v>
      </c>
      <c r="BB190">
        <v>6</v>
      </c>
      <c r="BC190" s="18">
        <v>10</v>
      </c>
      <c r="BD190">
        <f t="shared" si="28"/>
        <v>0</v>
      </c>
      <c r="BE190">
        <v>435</v>
      </c>
      <c r="BF190" s="18">
        <v>256</v>
      </c>
      <c r="BG190">
        <v>198</v>
      </c>
      <c r="BH190" s="18">
        <v>65</v>
      </c>
      <c r="BI190">
        <v>237</v>
      </c>
      <c r="BJ190" s="18">
        <v>249</v>
      </c>
      <c r="BK190">
        <f t="shared" si="29"/>
        <v>45.517241379310349</v>
      </c>
      <c r="BL190" s="11">
        <v>980</v>
      </c>
      <c r="BM190" s="11">
        <v>2</v>
      </c>
      <c r="BN190" s="11">
        <v>0.2040816326530612</v>
      </c>
    </row>
    <row r="191" spans="1:66" x14ac:dyDescent="0.3">
      <c r="A191" s="5">
        <v>55079021600</v>
      </c>
      <c r="B191" t="s">
        <v>198</v>
      </c>
      <c r="C191">
        <v>1608</v>
      </c>
      <c r="D191" s="18">
        <v>155</v>
      </c>
      <c r="E191">
        <v>1441</v>
      </c>
      <c r="F191" s="18">
        <v>179</v>
      </c>
      <c r="G191">
        <v>167</v>
      </c>
      <c r="H191" s="18">
        <v>86</v>
      </c>
      <c r="I191">
        <f t="shared" si="20"/>
        <v>10.385572139303482</v>
      </c>
      <c r="J191">
        <v>706</v>
      </c>
      <c r="K191" s="18">
        <v>126</v>
      </c>
      <c r="L191">
        <v>354</v>
      </c>
      <c r="M191" s="18">
        <v>154</v>
      </c>
      <c r="N191">
        <v>223</v>
      </c>
      <c r="O191" s="18">
        <v>80</v>
      </c>
      <c r="P191">
        <v>67</v>
      </c>
      <c r="Q191" s="18">
        <v>57</v>
      </c>
      <c r="R191">
        <v>105</v>
      </c>
      <c r="S191" s="18">
        <v>80</v>
      </c>
      <c r="T191">
        <f t="shared" si="21"/>
        <v>172</v>
      </c>
      <c r="U191">
        <f t="shared" si="22"/>
        <v>10.696517412935323</v>
      </c>
      <c r="V191">
        <f t="shared" si="23"/>
        <v>749</v>
      </c>
      <c r="W191">
        <f t="shared" si="24"/>
        <v>46.579601990049753</v>
      </c>
      <c r="X191">
        <v>1138</v>
      </c>
      <c r="Y191" s="18">
        <v>189</v>
      </c>
      <c r="Z191">
        <f t="shared" si="25"/>
        <v>78.972935461485079</v>
      </c>
      <c r="AA191">
        <v>303</v>
      </c>
      <c r="AB191" s="18">
        <v>109</v>
      </c>
      <c r="AC191">
        <v>77</v>
      </c>
      <c r="AD191" s="18">
        <v>59</v>
      </c>
      <c r="AE191">
        <v>334</v>
      </c>
      <c r="AF191" s="18">
        <v>101</v>
      </c>
      <c r="AG191">
        <v>598</v>
      </c>
      <c r="AH191" s="18">
        <v>198</v>
      </c>
      <c r="AI191">
        <v>432</v>
      </c>
      <c r="AJ191" s="18">
        <v>113</v>
      </c>
      <c r="AK191">
        <v>151400</v>
      </c>
      <c r="AL191" s="18">
        <v>23487</v>
      </c>
      <c r="AM191">
        <v>1015</v>
      </c>
      <c r="AN191" s="18">
        <v>127</v>
      </c>
      <c r="AO191">
        <v>285</v>
      </c>
      <c r="AP191" s="18">
        <v>111</v>
      </c>
      <c r="AQ191">
        <v>16</v>
      </c>
      <c r="AR191" s="18">
        <v>42</v>
      </c>
      <c r="AS191">
        <v>114</v>
      </c>
      <c r="AT191" s="18">
        <v>84</v>
      </c>
      <c r="AU191">
        <f t="shared" si="26"/>
        <v>130</v>
      </c>
      <c r="AV191">
        <f t="shared" si="27"/>
        <v>45.614035087719294</v>
      </c>
      <c r="AW191" s="9">
        <v>255680.961134454</v>
      </c>
      <c r="AX191">
        <v>19</v>
      </c>
      <c r="AY191" s="18">
        <v>31</v>
      </c>
      <c r="AZ191">
        <v>0</v>
      </c>
      <c r="BA191" s="18">
        <v>9</v>
      </c>
      <c r="BB191">
        <v>19</v>
      </c>
      <c r="BC191" s="18">
        <v>31</v>
      </c>
      <c r="BD191">
        <f t="shared" si="28"/>
        <v>0</v>
      </c>
      <c r="BE191">
        <v>417</v>
      </c>
      <c r="BF191" s="18">
        <v>144</v>
      </c>
      <c r="BG191">
        <v>383</v>
      </c>
      <c r="BH191" s="18">
        <v>134</v>
      </c>
      <c r="BI191">
        <v>34</v>
      </c>
      <c r="BJ191" s="18">
        <v>39</v>
      </c>
      <c r="BK191">
        <f t="shared" si="29"/>
        <v>91.846522781774581</v>
      </c>
      <c r="BL191" s="11">
        <v>897</v>
      </c>
      <c r="BM191" s="11">
        <v>1</v>
      </c>
      <c r="BN191" s="11">
        <v>0.11148272017837239</v>
      </c>
    </row>
    <row r="192" spans="1:66" x14ac:dyDescent="0.3">
      <c r="A192" s="5">
        <v>55079021700</v>
      </c>
      <c r="B192" t="s">
        <v>199</v>
      </c>
      <c r="C192">
        <v>2330</v>
      </c>
      <c r="D192" s="18">
        <v>219</v>
      </c>
      <c r="E192">
        <v>2176</v>
      </c>
      <c r="F192" s="18">
        <v>242</v>
      </c>
      <c r="G192">
        <v>154</v>
      </c>
      <c r="H192" s="18">
        <v>123</v>
      </c>
      <c r="I192">
        <f t="shared" si="20"/>
        <v>6.6094420600858363</v>
      </c>
      <c r="J192">
        <v>665</v>
      </c>
      <c r="K192" s="18">
        <v>179</v>
      </c>
      <c r="L192">
        <v>681</v>
      </c>
      <c r="M192" s="18">
        <v>177</v>
      </c>
      <c r="N192">
        <v>347</v>
      </c>
      <c r="O192" s="18">
        <v>126</v>
      </c>
      <c r="P192">
        <v>125</v>
      </c>
      <c r="Q192" s="18">
        <v>148</v>
      </c>
      <c r="R192">
        <v>277</v>
      </c>
      <c r="S192" s="18">
        <v>153</v>
      </c>
      <c r="T192">
        <f t="shared" si="21"/>
        <v>402</v>
      </c>
      <c r="U192">
        <f t="shared" si="22"/>
        <v>17.253218884120173</v>
      </c>
      <c r="V192">
        <f t="shared" si="23"/>
        <v>1430</v>
      </c>
      <c r="W192">
        <f t="shared" si="24"/>
        <v>61.373390557939913</v>
      </c>
      <c r="X192">
        <v>1690</v>
      </c>
      <c r="Y192" s="18">
        <v>272</v>
      </c>
      <c r="Z192">
        <f t="shared" si="25"/>
        <v>77.66544117647058</v>
      </c>
      <c r="AA192">
        <v>486</v>
      </c>
      <c r="AB192" s="18">
        <v>142</v>
      </c>
      <c r="AC192">
        <v>108</v>
      </c>
      <c r="AD192" s="18">
        <v>82</v>
      </c>
      <c r="AE192">
        <v>726</v>
      </c>
      <c r="AF192" s="18">
        <v>224</v>
      </c>
      <c r="AG192">
        <v>938</v>
      </c>
      <c r="AH192" s="18">
        <v>226</v>
      </c>
      <c r="AI192">
        <v>404</v>
      </c>
      <c r="AJ192" s="18">
        <v>157</v>
      </c>
      <c r="AK192">
        <v>188300</v>
      </c>
      <c r="AL192" s="18">
        <v>32977</v>
      </c>
      <c r="AM192">
        <v>1101</v>
      </c>
      <c r="AN192" s="18">
        <v>114</v>
      </c>
      <c r="AO192">
        <v>399</v>
      </c>
      <c r="AP192" s="18">
        <v>149</v>
      </c>
      <c r="AQ192">
        <v>22</v>
      </c>
      <c r="AR192" s="18">
        <v>35</v>
      </c>
      <c r="AS192">
        <v>75</v>
      </c>
      <c r="AT192" s="18">
        <v>60</v>
      </c>
      <c r="AU192">
        <f t="shared" si="26"/>
        <v>97</v>
      </c>
      <c r="AV192">
        <f t="shared" si="27"/>
        <v>24.31077694235589</v>
      </c>
      <c r="AW192" s="9">
        <v>250000</v>
      </c>
      <c r="AX192">
        <v>0</v>
      </c>
      <c r="AY192" s="18">
        <v>13</v>
      </c>
      <c r="AZ192">
        <v>0</v>
      </c>
      <c r="BA192" s="18">
        <v>13</v>
      </c>
      <c r="BB192">
        <v>0</v>
      </c>
      <c r="BC192" s="18">
        <v>13</v>
      </c>
      <c r="BE192">
        <v>210</v>
      </c>
      <c r="BF192" s="18">
        <v>93</v>
      </c>
      <c r="BG192">
        <v>128</v>
      </c>
      <c r="BH192" s="18">
        <v>80</v>
      </c>
      <c r="BI192">
        <v>82</v>
      </c>
      <c r="BJ192" s="18">
        <v>70</v>
      </c>
      <c r="BK192">
        <f t="shared" si="29"/>
        <v>60.952380952380956</v>
      </c>
      <c r="BL192" s="11">
        <v>1804</v>
      </c>
      <c r="BM192" s="11">
        <v>1</v>
      </c>
      <c r="BN192" s="11">
        <v>5.543237250554324E-2</v>
      </c>
    </row>
    <row r="193" spans="1:66" x14ac:dyDescent="0.3">
      <c r="A193" s="5">
        <v>55079021800</v>
      </c>
      <c r="B193" t="s">
        <v>200</v>
      </c>
      <c r="C193">
        <v>831</v>
      </c>
      <c r="D193" s="18">
        <v>70</v>
      </c>
      <c r="E193">
        <v>781</v>
      </c>
      <c r="F193" s="18">
        <v>82</v>
      </c>
      <c r="G193">
        <v>50</v>
      </c>
      <c r="H193" s="18">
        <v>47</v>
      </c>
      <c r="I193">
        <f t="shared" si="20"/>
        <v>6.0168471720818291</v>
      </c>
      <c r="J193">
        <v>128</v>
      </c>
      <c r="K193" s="18">
        <v>49</v>
      </c>
      <c r="L193">
        <v>267</v>
      </c>
      <c r="M193" s="18">
        <v>86</v>
      </c>
      <c r="N193">
        <v>313</v>
      </c>
      <c r="O193" s="18">
        <v>67</v>
      </c>
      <c r="P193">
        <v>6</v>
      </c>
      <c r="Q193" s="18">
        <v>9</v>
      </c>
      <c r="R193">
        <v>46</v>
      </c>
      <c r="S193" s="18">
        <v>41</v>
      </c>
      <c r="T193">
        <f t="shared" si="21"/>
        <v>52</v>
      </c>
      <c r="U193">
        <f t="shared" si="22"/>
        <v>6.2575210589651027</v>
      </c>
      <c r="V193">
        <f t="shared" si="23"/>
        <v>632</v>
      </c>
      <c r="W193">
        <f t="shared" si="24"/>
        <v>76.052948255114316</v>
      </c>
      <c r="X193">
        <v>433</v>
      </c>
      <c r="Y193" s="18">
        <v>63</v>
      </c>
      <c r="Z193">
        <f t="shared" si="25"/>
        <v>55.441741357234321</v>
      </c>
      <c r="AA193">
        <v>348</v>
      </c>
      <c r="AB193" s="18">
        <v>78</v>
      </c>
      <c r="AC193">
        <v>85</v>
      </c>
      <c r="AD193" s="18">
        <v>44</v>
      </c>
      <c r="AE193">
        <v>360</v>
      </c>
      <c r="AF193" s="18">
        <v>98</v>
      </c>
      <c r="AG193">
        <v>242</v>
      </c>
      <c r="AH193" s="18">
        <v>72</v>
      </c>
      <c r="AI193">
        <v>94</v>
      </c>
      <c r="AJ193" s="18">
        <v>41</v>
      </c>
      <c r="AK193">
        <v>193900</v>
      </c>
      <c r="AL193" s="18">
        <v>7555</v>
      </c>
      <c r="AM193">
        <v>821</v>
      </c>
      <c r="AN193" s="18">
        <v>84</v>
      </c>
      <c r="AO193">
        <v>332</v>
      </c>
      <c r="AP193" s="18">
        <v>77</v>
      </c>
      <c r="AQ193">
        <v>0</v>
      </c>
      <c r="AR193" s="18">
        <v>9</v>
      </c>
      <c r="AS193">
        <v>144</v>
      </c>
      <c r="AT193" s="18">
        <v>49</v>
      </c>
      <c r="AU193">
        <f t="shared" si="26"/>
        <v>144</v>
      </c>
      <c r="AV193">
        <f t="shared" si="27"/>
        <v>43.373493975903614</v>
      </c>
      <c r="AW193" s="9">
        <v>256147.85631517999</v>
      </c>
      <c r="AX193">
        <v>6</v>
      </c>
      <c r="AY193" s="18">
        <v>10</v>
      </c>
      <c r="AZ193">
        <v>0</v>
      </c>
      <c r="BA193" s="18">
        <v>9</v>
      </c>
      <c r="BB193">
        <v>6</v>
      </c>
      <c r="BC193" s="18">
        <v>10</v>
      </c>
      <c r="BD193">
        <f t="shared" si="28"/>
        <v>0</v>
      </c>
      <c r="BE193">
        <v>94</v>
      </c>
      <c r="BF193" s="18">
        <v>48</v>
      </c>
      <c r="BG193">
        <v>36</v>
      </c>
      <c r="BH193" s="18">
        <v>24</v>
      </c>
      <c r="BI193">
        <v>58</v>
      </c>
      <c r="BJ193" s="18">
        <v>41</v>
      </c>
      <c r="BK193">
        <f t="shared" si="29"/>
        <v>38.297872340425535</v>
      </c>
      <c r="BL193" s="11">
        <v>484</v>
      </c>
      <c r="BM193" s="11">
        <v>1</v>
      </c>
      <c r="BN193" s="11">
        <v>0.20661157024793389</v>
      </c>
    </row>
    <row r="194" spans="1:66" x14ac:dyDescent="0.3">
      <c r="A194" s="5">
        <v>55079185400</v>
      </c>
      <c r="B194" t="s">
        <v>201</v>
      </c>
      <c r="C194">
        <v>489</v>
      </c>
      <c r="D194" s="18">
        <v>80</v>
      </c>
      <c r="E194">
        <v>389</v>
      </c>
      <c r="F194" s="18">
        <v>81</v>
      </c>
      <c r="G194">
        <v>100</v>
      </c>
      <c r="H194" s="18">
        <v>43</v>
      </c>
      <c r="I194">
        <f t="shared" ref="I194:I210" si="30">(G194/C194)*100</f>
        <v>20.449897750511248</v>
      </c>
      <c r="J194">
        <v>23</v>
      </c>
      <c r="K194" s="18">
        <v>23</v>
      </c>
      <c r="L194">
        <v>0</v>
      </c>
      <c r="M194" s="18">
        <v>9</v>
      </c>
      <c r="N194">
        <v>11</v>
      </c>
      <c r="O194" s="18">
        <v>11</v>
      </c>
      <c r="P194">
        <v>31</v>
      </c>
      <c r="Q194" s="18">
        <v>33</v>
      </c>
      <c r="R194">
        <v>371</v>
      </c>
      <c r="S194" s="18">
        <v>93</v>
      </c>
      <c r="T194">
        <f t="shared" ref="T194:T211" si="31">P194+R194</f>
        <v>402</v>
      </c>
      <c r="U194">
        <f t="shared" ref="U194:U210" si="32">(T194/C194)*100</f>
        <v>82.208588957055213</v>
      </c>
      <c r="V194">
        <f t="shared" ref="V194:V211" si="33">L194+N194+P194+R194</f>
        <v>413</v>
      </c>
      <c r="W194">
        <f t="shared" ref="W194:W210" si="34">(V194/C194)*100</f>
        <v>84.458077709611459</v>
      </c>
      <c r="X194">
        <v>129</v>
      </c>
      <c r="Y194" s="18">
        <v>52</v>
      </c>
      <c r="Z194">
        <f t="shared" ref="Z194:Z210" si="35">(X194/E194)*100</f>
        <v>33.161953727506429</v>
      </c>
      <c r="AA194">
        <v>260</v>
      </c>
      <c r="AB194" s="18">
        <v>86</v>
      </c>
      <c r="AC194">
        <v>218</v>
      </c>
      <c r="AD194" s="18">
        <v>95</v>
      </c>
      <c r="AE194">
        <v>77</v>
      </c>
      <c r="AF194" s="18">
        <v>38</v>
      </c>
      <c r="AG194">
        <v>80</v>
      </c>
      <c r="AH194" s="18">
        <v>41</v>
      </c>
      <c r="AI194">
        <v>14</v>
      </c>
      <c r="AJ194" s="18">
        <v>15</v>
      </c>
      <c r="AK194">
        <v>110400</v>
      </c>
      <c r="AL194" s="18">
        <v>57581</v>
      </c>
      <c r="AM194">
        <v>926</v>
      </c>
      <c r="AN194" s="18">
        <v>112</v>
      </c>
      <c r="AO194">
        <v>260</v>
      </c>
      <c r="AP194" s="18">
        <v>86</v>
      </c>
      <c r="AQ194">
        <v>0</v>
      </c>
      <c r="AR194" s="18">
        <v>9</v>
      </c>
      <c r="AS194">
        <v>188</v>
      </c>
      <c r="AT194" s="18">
        <v>71</v>
      </c>
      <c r="AU194">
        <f t="shared" ref="AU194:AU211" si="36">AQ194+AS194</f>
        <v>188</v>
      </c>
      <c r="AV194">
        <f t="shared" ref="AV194:AV210" si="37">(AU194/AO194)*100</f>
        <v>72.307692307692307</v>
      </c>
      <c r="AW194" s="9">
        <v>56634.453781512602</v>
      </c>
      <c r="AX194">
        <v>351</v>
      </c>
      <c r="AY194" s="18">
        <v>84</v>
      </c>
      <c r="AZ194">
        <v>111</v>
      </c>
      <c r="BA194" s="18">
        <v>45</v>
      </c>
      <c r="BB194">
        <v>240</v>
      </c>
      <c r="BC194" s="18">
        <v>89</v>
      </c>
      <c r="BD194">
        <f t="shared" si="28"/>
        <v>31.623931623931622</v>
      </c>
      <c r="BE194">
        <v>10</v>
      </c>
      <c r="BF194" s="18">
        <v>18</v>
      </c>
      <c r="BG194">
        <v>0</v>
      </c>
      <c r="BH194" s="18">
        <v>9</v>
      </c>
      <c r="BI194">
        <v>10</v>
      </c>
      <c r="BJ194" s="18">
        <v>18</v>
      </c>
      <c r="BK194">
        <f t="shared" si="29"/>
        <v>0</v>
      </c>
      <c r="BL194" s="11">
        <v>382</v>
      </c>
      <c r="BM194" s="11">
        <v>6</v>
      </c>
      <c r="BN194" s="11">
        <v>1.570680628272251</v>
      </c>
    </row>
    <row r="195" spans="1:66" x14ac:dyDescent="0.3">
      <c r="A195" s="5">
        <v>55079185500</v>
      </c>
      <c r="B195" t="s">
        <v>202</v>
      </c>
      <c r="C195">
        <v>748</v>
      </c>
      <c r="D195" s="18">
        <v>126</v>
      </c>
      <c r="E195">
        <v>576</v>
      </c>
      <c r="F195" s="18">
        <v>121</v>
      </c>
      <c r="G195">
        <v>172</v>
      </c>
      <c r="H195" s="18">
        <v>52</v>
      </c>
      <c r="I195">
        <f t="shared" si="30"/>
        <v>22.994652406417114</v>
      </c>
      <c r="J195">
        <v>32</v>
      </c>
      <c r="K195" s="18">
        <v>30</v>
      </c>
      <c r="L195">
        <v>39</v>
      </c>
      <c r="M195" s="18">
        <v>28</v>
      </c>
      <c r="N195">
        <v>48</v>
      </c>
      <c r="O195" s="18">
        <v>35</v>
      </c>
      <c r="P195">
        <v>0</v>
      </c>
      <c r="Q195" s="18">
        <v>9</v>
      </c>
      <c r="R195">
        <v>459</v>
      </c>
      <c r="S195" s="18">
        <v>123</v>
      </c>
      <c r="T195">
        <f t="shared" si="31"/>
        <v>459</v>
      </c>
      <c r="U195">
        <f t="shared" si="32"/>
        <v>61.363636363636367</v>
      </c>
      <c r="V195">
        <f t="shared" si="33"/>
        <v>546</v>
      </c>
      <c r="W195">
        <f t="shared" si="34"/>
        <v>72.994652406417117</v>
      </c>
      <c r="X195">
        <v>138</v>
      </c>
      <c r="Y195" s="18">
        <v>63</v>
      </c>
      <c r="Z195">
        <f t="shared" si="35"/>
        <v>23.958333333333336</v>
      </c>
      <c r="AA195">
        <v>438</v>
      </c>
      <c r="AB195" s="18">
        <v>110</v>
      </c>
      <c r="AC195">
        <v>253</v>
      </c>
      <c r="AD195" s="18">
        <v>99</v>
      </c>
      <c r="AE195">
        <v>157</v>
      </c>
      <c r="AF195" s="18">
        <v>67</v>
      </c>
      <c r="AG195">
        <v>112</v>
      </c>
      <c r="AH195" s="18">
        <v>69</v>
      </c>
      <c r="AI195">
        <v>54</v>
      </c>
      <c r="AJ195" s="18">
        <v>38</v>
      </c>
      <c r="AK195" t="s">
        <v>384</v>
      </c>
      <c r="AL195" s="18" t="s">
        <v>385</v>
      </c>
      <c r="AM195">
        <v>800</v>
      </c>
      <c r="AN195" s="18">
        <v>94</v>
      </c>
      <c r="AO195">
        <v>374</v>
      </c>
      <c r="AP195" s="18">
        <v>110</v>
      </c>
      <c r="AQ195">
        <v>50</v>
      </c>
      <c r="AR195" s="18">
        <v>43</v>
      </c>
      <c r="AS195">
        <v>208</v>
      </c>
      <c r="AT195" s="18">
        <v>92</v>
      </c>
      <c r="AU195">
        <f t="shared" si="36"/>
        <v>258</v>
      </c>
      <c r="AV195">
        <f t="shared" si="37"/>
        <v>68.983957219251337</v>
      </c>
      <c r="AW195" s="9">
        <v>70793.067226890795</v>
      </c>
      <c r="AX195">
        <v>543</v>
      </c>
      <c r="AY195" s="18">
        <v>120</v>
      </c>
      <c r="AZ195">
        <v>130</v>
      </c>
      <c r="BA195" s="18">
        <v>59</v>
      </c>
      <c r="BB195">
        <v>413</v>
      </c>
      <c r="BC195" s="18">
        <v>106</v>
      </c>
      <c r="BD195">
        <f t="shared" ref="BD195:BD210" si="38">(AZ195/AX195)*100</f>
        <v>23.941068139963168</v>
      </c>
      <c r="BE195">
        <v>7</v>
      </c>
      <c r="BF195" s="18">
        <v>11</v>
      </c>
      <c r="BG195">
        <v>0</v>
      </c>
      <c r="BH195" s="18">
        <v>9</v>
      </c>
      <c r="BI195">
        <v>7</v>
      </c>
      <c r="BJ195" s="18">
        <v>11</v>
      </c>
      <c r="BK195">
        <f t="shared" ref="BK195:BK210" si="39">(BG195/BE195)*100</f>
        <v>0</v>
      </c>
      <c r="BL195" s="11">
        <v>394</v>
      </c>
      <c r="BM195" s="11">
        <v>2</v>
      </c>
      <c r="BN195" s="11">
        <v>0.50761421319796951</v>
      </c>
    </row>
    <row r="196" spans="1:66" x14ac:dyDescent="0.3">
      <c r="A196" s="5">
        <v>55079185600</v>
      </c>
      <c r="B196" t="s">
        <v>203</v>
      </c>
      <c r="C196">
        <v>1163</v>
      </c>
      <c r="D196" s="18">
        <v>213</v>
      </c>
      <c r="E196">
        <v>1066</v>
      </c>
      <c r="F196" s="18">
        <v>212</v>
      </c>
      <c r="G196">
        <v>97</v>
      </c>
      <c r="H196" s="18">
        <v>56</v>
      </c>
      <c r="I196">
        <f t="shared" si="30"/>
        <v>8.3404987102321577</v>
      </c>
      <c r="J196">
        <v>153</v>
      </c>
      <c r="K196" s="18">
        <v>131</v>
      </c>
      <c r="L196">
        <v>68</v>
      </c>
      <c r="M196" s="18">
        <v>44</v>
      </c>
      <c r="N196">
        <v>26</v>
      </c>
      <c r="O196" s="18">
        <v>28</v>
      </c>
      <c r="P196">
        <v>37</v>
      </c>
      <c r="Q196" s="18">
        <v>40</v>
      </c>
      <c r="R196">
        <v>746</v>
      </c>
      <c r="S196" s="18">
        <v>214</v>
      </c>
      <c r="T196">
        <f t="shared" si="31"/>
        <v>783</v>
      </c>
      <c r="U196">
        <f t="shared" si="32"/>
        <v>67.325881341358553</v>
      </c>
      <c r="V196">
        <f t="shared" si="33"/>
        <v>877</v>
      </c>
      <c r="W196">
        <f t="shared" si="34"/>
        <v>75.408426483233015</v>
      </c>
      <c r="X196">
        <v>374</v>
      </c>
      <c r="Y196" s="18">
        <v>153</v>
      </c>
      <c r="Z196">
        <f t="shared" si="35"/>
        <v>35.084427767354597</v>
      </c>
      <c r="AA196">
        <v>692</v>
      </c>
      <c r="AB196" s="18">
        <v>165</v>
      </c>
      <c r="AC196">
        <v>250</v>
      </c>
      <c r="AD196" s="18">
        <v>148</v>
      </c>
      <c r="AE196">
        <v>566</v>
      </c>
      <c r="AF196" s="18">
        <v>191</v>
      </c>
      <c r="AG196">
        <v>192</v>
      </c>
      <c r="AH196" s="18">
        <v>93</v>
      </c>
      <c r="AI196">
        <v>58</v>
      </c>
      <c r="AJ196" s="18">
        <v>46</v>
      </c>
      <c r="AK196">
        <v>228600</v>
      </c>
      <c r="AL196" s="18">
        <v>37311</v>
      </c>
      <c r="AM196">
        <v>747</v>
      </c>
      <c r="AN196" s="18">
        <v>85</v>
      </c>
      <c r="AO196">
        <v>636</v>
      </c>
      <c r="AP196" s="18">
        <v>167</v>
      </c>
      <c r="AQ196">
        <v>58</v>
      </c>
      <c r="AR196" s="18">
        <v>44</v>
      </c>
      <c r="AS196">
        <v>233</v>
      </c>
      <c r="AT196" s="18">
        <v>158</v>
      </c>
      <c r="AU196">
        <f t="shared" si="36"/>
        <v>291</v>
      </c>
      <c r="AV196">
        <f t="shared" si="37"/>
        <v>45.754716981132077</v>
      </c>
      <c r="AW196" s="9">
        <v>280096.63962920045</v>
      </c>
      <c r="AX196">
        <v>790</v>
      </c>
      <c r="AY196" s="18">
        <v>227</v>
      </c>
      <c r="AZ196">
        <v>246</v>
      </c>
      <c r="BA196" s="18">
        <v>182</v>
      </c>
      <c r="BB196">
        <v>544</v>
      </c>
      <c r="BC196" s="18">
        <v>163</v>
      </c>
      <c r="BD196">
        <f t="shared" si="38"/>
        <v>31.139240506329113</v>
      </c>
      <c r="BE196">
        <v>57</v>
      </c>
      <c r="BF196" s="18">
        <v>81</v>
      </c>
      <c r="BG196">
        <v>0</v>
      </c>
      <c r="BH196" s="18">
        <v>9</v>
      </c>
      <c r="BI196">
        <v>57</v>
      </c>
      <c r="BJ196" s="18">
        <v>81</v>
      </c>
      <c r="BK196">
        <f t="shared" si="39"/>
        <v>0</v>
      </c>
      <c r="BL196" s="11">
        <v>413</v>
      </c>
      <c r="BM196" s="11">
        <v>3</v>
      </c>
      <c r="BN196" s="11">
        <v>0.72639225181598066</v>
      </c>
    </row>
    <row r="197" spans="1:66" x14ac:dyDescent="0.3">
      <c r="A197" s="5">
        <v>55079185700</v>
      </c>
      <c r="B197" t="s">
        <v>204</v>
      </c>
      <c r="C197">
        <v>1139</v>
      </c>
      <c r="D197" s="18">
        <v>236</v>
      </c>
      <c r="E197">
        <v>942</v>
      </c>
      <c r="F197" s="18">
        <v>246</v>
      </c>
      <c r="G197">
        <v>197</v>
      </c>
      <c r="H197" s="18">
        <v>86</v>
      </c>
      <c r="I197">
        <f t="shared" si="30"/>
        <v>17.295873573309922</v>
      </c>
      <c r="J197">
        <v>28</v>
      </c>
      <c r="K197" s="18">
        <v>31</v>
      </c>
      <c r="L197">
        <v>0</v>
      </c>
      <c r="M197" s="18">
        <v>9</v>
      </c>
      <c r="N197">
        <v>119</v>
      </c>
      <c r="O197" s="18">
        <v>69</v>
      </c>
      <c r="P197">
        <v>72</v>
      </c>
      <c r="Q197" s="18">
        <v>58</v>
      </c>
      <c r="R197">
        <v>555</v>
      </c>
      <c r="S197" s="18">
        <v>213</v>
      </c>
      <c r="T197">
        <f t="shared" si="31"/>
        <v>627</v>
      </c>
      <c r="U197">
        <f t="shared" si="32"/>
        <v>55.048287971905182</v>
      </c>
      <c r="V197">
        <f t="shared" si="33"/>
        <v>746</v>
      </c>
      <c r="W197">
        <f t="shared" si="34"/>
        <v>65.496049165935034</v>
      </c>
      <c r="X197">
        <v>256</v>
      </c>
      <c r="Y197" s="18">
        <v>186</v>
      </c>
      <c r="Z197">
        <f t="shared" si="35"/>
        <v>27.176220806794056</v>
      </c>
      <c r="AA197">
        <v>686</v>
      </c>
      <c r="AB197" s="18">
        <v>191</v>
      </c>
      <c r="AC197">
        <v>209</v>
      </c>
      <c r="AD197" s="18">
        <v>97</v>
      </c>
      <c r="AE197">
        <v>501</v>
      </c>
      <c r="AF197" s="18">
        <v>231</v>
      </c>
      <c r="AG197">
        <v>183</v>
      </c>
      <c r="AH197" s="18">
        <v>86</v>
      </c>
      <c r="AI197">
        <v>49</v>
      </c>
      <c r="AJ197" s="18">
        <v>46</v>
      </c>
      <c r="AK197">
        <v>127100</v>
      </c>
      <c r="AL197" s="18">
        <v>72731</v>
      </c>
      <c r="AM197">
        <v>978</v>
      </c>
      <c r="AN197" s="18">
        <v>203</v>
      </c>
      <c r="AO197">
        <v>679</v>
      </c>
      <c r="AP197" s="18">
        <v>192</v>
      </c>
      <c r="AQ197">
        <v>39</v>
      </c>
      <c r="AR197" s="18">
        <v>51</v>
      </c>
      <c r="AS197">
        <v>389</v>
      </c>
      <c r="AT197" s="18">
        <v>195</v>
      </c>
      <c r="AU197">
        <f t="shared" si="36"/>
        <v>428</v>
      </c>
      <c r="AV197">
        <f t="shared" si="37"/>
        <v>63.03387334315169</v>
      </c>
      <c r="AW197" s="9">
        <v>98018.893028206498</v>
      </c>
      <c r="AX197">
        <v>794</v>
      </c>
      <c r="AY197" s="18">
        <v>253</v>
      </c>
      <c r="AZ197">
        <v>213</v>
      </c>
      <c r="BA197" s="18">
        <v>184</v>
      </c>
      <c r="BB197">
        <v>581</v>
      </c>
      <c r="BC197" s="18">
        <v>200</v>
      </c>
      <c r="BD197">
        <f t="shared" si="38"/>
        <v>26.82619647355164</v>
      </c>
      <c r="BE197">
        <v>168</v>
      </c>
      <c r="BF197" s="18">
        <v>135</v>
      </c>
      <c r="BG197">
        <v>30</v>
      </c>
      <c r="BH197" s="18">
        <v>31</v>
      </c>
      <c r="BI197">
        <v>138</v>
      </c>
      <c r="BJ197" s="18">
        <v>135</v>
      </c>
      <c r="BK197">
        <f t="shared" si="39"/>
        <v>17.857142857142858</v>
      </c>
      <c r="BL197" s="11">
        <v>489</v>
      </c>
      <c r="BM197" s="11">
        <v>1</v>
      </c>
      <c r="BN197" s="11">
        <v>0.20449897750511251</v>
      </c>
    </row>
    <row r="198" spans="1:66" x14ac:dyDescent="0.3">
      <c r="A198" s="5">
        <v>55079185800</v>
      </c>
      <c r="B198" t="s">
        <v>205</v>
      </c>
      <c r="C198">
        <v>554</v>
      </c>
      <c r="D198" s="18">
        <v>72</v>
      </c>
      <c r="E198">
        <v>423</v>
      </c>
      <c r="F198" s="18">
        <v>82</v>
      </c>
      <c r="G198">
        <v>131</v>
      </c>
      <c r="H198" s="18">
        <v>52</v>
      </c>
      <c r="I198">
        <f t="shared" si="30"/>
        <v>23.646209386281587</v>
      </c>
      <c r="J198">
        <v>0</v>
      </c>
      <c r="K198" s="18">
        <v>9</v>
      </c>
      <c r="L198">
        <v>23</v>
      </c>
      <c r="M198" s="18">
        <v>32</v>
      </c>
      <c r="N198">
        <v>25</v>
      </c>
      <c r="O198" s="18">
        <v>26</v>
      </c>
      <c r="P198">
        <v>43</v>
      </c>
      <c r="Q198" s="18">
        <v>40</v>
      </c>
      <c r="R198">
        <v>243</v>
      </c>
      <c r="S198" s="18">
        <v>76</v>
      </c>
      <c r="T198">
        <f t="shared" si="31"/>
        <v>286</v>
      </c>
      <c r="U198">
        <f t="shared" si="32"/>
        <v>51.624548736462096</v>
      </c>
      <c r="V198">
        <f t="shared" si="33"/>
        <v>334</v>
      </c>
      <c r="W198">
        <f t="shared" si="34"/>
        <v>60.288808664259932</v>
      </c>
      <c r="X198">
        <v>237</v>
      </c>
      <c r="Y198" s="18">
        <v>79</v>
      </c>
      <c r="Z198">
        <f t="shared" si="35"/>
        <v>56.028368794326241</v>
      </c>
      <c r="AA198">
        <v>186</v>
      </c>
      <c r="AB198" s="18">
        <v>63</v>
      </c>
      <c r="AC198">
        <v>71</v>
      </c>
      <c r="AD198" s="18">
        <v>41</v>
      </c>
      <c r="AE198">
        <v>165</v>
      </c>
      <c r="AF198" s="18">
        <v>69</v>
      </c>
      <c r="AG198">
        <v>121</v>
      </c>
      <c r="AH198" s="18">
        <v>52</v>
      </c>
      <c r="AI198">
        <v>66</v>
      </c>
      <c r="AJ198" s="18">
        <v>50</v>
      </c>
      <c r="AK198">
        <v>124000</v>
      </c>
      <c r="AL198" s="18">
        <v>42366</v>
      </c>
      <c r="AM198">
        <v>882</v>
      </c>
      <c r="AN198" s="18">
        <v>109</v>
      </c>
      <c r="AO198">
        <v>156</v>
      </c>
      <c r="AP198" s="18">
        <v>68</v>
      </c>
      <c r="AQ198">
        <v>20</v>
      </c>
      <c r="AR198" s="18">
        <v>29</v>
      </c>
      <c r="AS198">
        <v>111</v>
      </c>
      <c r="AT198" s="18">
        <v>62</v>
      </c>
      <c r="AU198">
        <f t="shared" si="36"/>
        <v>131</v>
      </c>
      <c r="AV198">
        <f t="shared" si="37"/>
        <v>83.974358974358978</v>
      </c>
      <c r="AW198" s="9">
        <v>114537.659327926</v>
      </c>
      <c r="AX198">
        <v>350</v>
      </c>
      <c r="AY198" s="18">
        <v>71</v>
      </c>
      <c r="AZ198">
        <v>168</v>
      </c>
      <c r="BA198" s="18">
        <v>62</v>
      </c>
      <c r="BB198">
        <v>182</v>
      </c>
      <c r="BC198" s="18">
        <v>63</v>
      </c>
      <c r="BD198">
        <f t="shared" si="38"/>
        <v>48</v>
      </c>
      <c r="BE198">
        <v>39</v>
      </c>
      <c r="BF198" s="18">
        <v>34</v>
      </c>
      <c r="BG198">
        <v>26</v>
      </c>
      <c r="BH198" s="18">
        <v>30</v>
      </c>
      <c r="BI198">
        <v>13</v>
      </c>
      <c r="BJ198" s="18">
        <v>18</v>
      </c>
      <c r="BK198">
        <f t="shared" si="39"/>
        <v>66.666666666666657</v>
      </c>
      <c r="BL198" s="11">
        <v>428</v>
      </c>
      <c r="BM198" s="11">
        <v>3</v>
      </c>
      <c r="BN198" s="11">
        <v>0.7009345794392523</v>
      </c>
    </row>
    <row r="199" spans="1:66" x14ac:dyDescent="0.3">
      <c r="A199" s="5">
        <v>55079185900</v>
      </c>
      <c r="B199" t="s">
        <v>206</v>
      </c>
      <c r="C199">
        <v>342</v>
      </c>
      <c r="D199" s="18">
        <v>52</v>
      </c>
      <c r="E199">
        <v>297</v>
      </c>
      <c r="F199" s="18">
        <v>59</v>
      </c>
      <c r="G199">
        <v>45</v>
      </c>
      <c r="H199" s="18">
        <v>33</v>
      </c>
      <c r="I199">
        <f t="shared" si="30"/>
        <v>13.157894736842104</v>
      </c>
      <c r="J199">
        <v>13</v>
      </c>
      <c r="K199" s="18">
        <v>20</v>
      </c>
      <c r="L199">
        <v>4</v>
      </c>
      <c r="M199" s="18">
        <v>7</v>
      </c>
      <c r="N199">
        <v>1</v>
      </c>
      <c r="O199" s="18">
        <v>2</v>
      </c>
      <c r="P199">
        <v>21</v>
      </c>
      <c r="Q199" s="18">
        <v>29</v>
      </c>
      <c r="R199">
        <v>173</v>
      </c>
      <c r="S199" s="18">
        <v>68</v>
      </c>
      <c r="T199">
        <f t="shared" si="31"/>
        <v>194</v>
      </c>
      <c r="U199">
        <f t="shared" si="32"/>
        <v>56.725146198830409</v>
      </c>
      <c r="V199">
        <f t="shared" si="33"/>
        <v>199</v>
      </c>
      <c r="W199">
        <f t="shared" si="34"/>
        <v>58.187134502923975</v>
      </c>
      <c r="X199">
        <v>166</v>
      </c>
      <c r="Y199" s="18">
        <v>53</v>
      </c>
      <c r="Z199">
        <f t="shared" si="35"/>
        <v>55.892255892255896</v>
      </c>
      <c r="AA199">
        <v>131</v>
      </c>
      <c r="AB199" s="18">
        <v>56</v>
      </c>
      <c r="AC199">
        <v>72</v>
      </c>
      <c r="AD199" s="18">
        <v>48</v>
      </c>
      <c r="AE199">
        <v>59</v>
      </c>
      <c r="AF199" s="18">
        <v>42</v>
      </c>
      <c r="AG199">
        <v>132</v>
      </c>
      <c r="AH199" s="18">
        <v>49</v>
      </c>
      <c r="AI199">
        <v>34</v>
      </c>
      <c r="AJ199" s="18">
        <v>23</v>
      </c>
      <c r="AK199">
        <v>166700</v>
      </c>
      <c r="AL199" s="18">
        <v>44942</v>
      </c>
      <c r="AM199">
        <v>819</v>
      </c>
      <c r="AN199" s="18">
        <v>422</v>
      </c>
      <c r="AO199">
        <v>127</v>
      </c>
      <c r="AP199" s="18">
        <v>55</v>
      </c>
      <c r="AQ199">
        <v>12</v>
      </c>
      <c r="AR199" s="18">
        <v>18</v>
      </c>
      <c r="AS199">
        <v>61</v>
      </c>
      <c r="AT199" s="18">
        <v>47</v>
      </c>
      <c r="AU199">
        <f t="shared" si="36"/>
        <v>73</v>
      </c>
      <c r="AV199">
        <f t="shared" si="37"/>
        <v>57.480314960629919</v>
      </c>
      <c r="AW199" s="9">
        <v>153384.97899159699</v>
      </c>
      <c r="AX199">
        <v>251</v>
      </c>
      <c r="AY199" s="18">
        <v>58</v>
      </c>
      <c r="AZ199">
        <v>142</v>
      </c>
      <c r="BA199" s="18">
        <v>52</v>
      </c>
      <c r="BB199">
        <v>109</v>
      </c>
      <c r="BC199" s="18">
        <v>50</v>
      </c>
      <c r="BD199">
        <f t="shared" si="38"/>
        <v>56.573705179282875</v>
      </c>
      <c r="BE199">
        <v>4</v>
      </c>
      <c r="BF199" s="18">
        <v>6</v>
      </c>
      <c r="BG199">
        <v>0</v>
      </c>
      <c r="BH199" s="18">
        <v>9</v>
      </c>
      <c r="BI199">
        <v>4</v>
      </c>
      <c r="BJ199" s="18">
        <v>6</v>
      </c>
      <c r="BK199">
        <f t="shared" si="39"/>
        <v>0</v>
      </c>
      <c r="BL199" s="11">
        <v>269</v>
      </c>
      <c r="BM199" s="11">
        <v>4</v>
      </c>
      <c r="BN199" s="11">
        <v>1.486988847583643</v>
      </c>
    </row>
    <row r="200" spans="1:66" x14ac:dyDescent="0.3">
      <c r="A200" s="5">
        <v>55079186000</v>
      </c>
      <c r="B200" t="s">
        <v>207</v>
      </c>
      <c r="C200">
        <v>904</v>
      </c>
      <c r="D200" s="18">
        <v>100</v>
      </c>
      <c r="E200">
        <v>826</v>
      </c>
      <c r="F200" s="18">
        <v>93</v>
      </c>
      <c r="G200">
        <v>78</v>
      </c>
      <c r="H200" s="18">
        <v>59</v>
      </c>
      <c r="I200">
        <f t="shared" si="30"/>
        <v>8.6283185840707954</v>
      </c>
      <c r="J200">
        <v>156</v>
      </c>
      <c r="K200" s="18">
        <v>90</v>
      </c>
      <c r="L200">
        <v>191</v>
      </c>
      <c r="M200" s="18">
        <v>77</v>
      </c>
      <c r="N200">
        <v>23</v>
      </c>
      <c r="O200" s="18">
        <v>17</v>
      </c>
      <c r="P200">
        <v>16</v>
      </c>
      <c r="Q200" s="18">
        <v>15</v>
      </c>
      <c r="R200">
        <v>113</v>
      </c>
      <c r="S200" s="18">
        <v>62</v>
      </c>
      <c r="T200">
        <f t="shared" si="31"/>
        <v>129</v>
      </c>
      <c r="U200">
        <f t="shared" si="32"/>
        <v>14.269911504424778</v>
      </c>
      <c r="V200">
        <f t="shared" si="33"/>
        <v>343</v>
      </c>
      <c r="W200">
        <f t="shared" si="34"/>
        <v>37.942477876106196</v>
      </c>
      <c r="X200">
        <v>29</v>
      </c>
      <c r="Y200" s="18">
        <v>20</v>
      </c>
      <c r="Z200">
        <f t="shared" si="35"/>
        <v>3.5108958837772395</v>
      </c>
      <c r="AA200">
        <v>797</v>
      </c>
      <c r="AB200" s="18">
        <v>99</v>
      </c>
      <c r="AC200">
        <v>486</v>
      </c>
      <c r="AD200" s="18">
        <v>111</v>
      </c>
      <c r="AE200">
        <v>278</v>
      </c>
      <c r="AF200" s="18">
        <v>87</v>
      </c>
      <c r="AG200">
        <v>46</v>
      </c>
      <c r="AH200" s="18">
        <v>36</v>
      </c>
      <c r="AI200">
        <v>16</v>
      </c>
      <c r="AJ200" s="18">
        <v>17</v>
      </c>
      <c r="AK200">
        <v>191100</v>
      </c>
      <c r="AL200" s="18">
        <v>168009</v>
      </c>
      <c r="AM200">
        <v>388</v>
      </c>
      <c r="AN200" s="18">
        <v>69</v>
      </c>
      <c r="AO200">
        <v>772</v>
      </c>
      <c r="AP200" s="18">
        <v>102</v>
      </c>
      <c r="AQ200">
        <v>35</v>
      </c>
      <c r="AR200" s="18">
        <v>23</v>
      </c>
      <c r="AS200">
        <v>235</v>
      </c>
      <c r="AT200" s="18">
        <v>93</v>
      </c>
      <c r="AU200">
        <f t="shared" si="36"/>
        <v>270</v>
      </c>
      <c r="AV200">
        <f t="shared" si="37"/>
        <v>34.974093264248708</v>
      </c>
      <c r="AW200" s="9">
        <v>351942.98957126302</v>
      </c>
      <c r="AX200">
        <v>665</v>
      </c>
      <c r="AY200" s="18">
        <v>101</v>
      </c>
      <c r="AZ200">
        <v>10</v>
      </c>
      <c r="BA200" s="18">
        <v>11</v>
      </c>
      <c r="BB200">
        <v>655</v>
      </c>
      <c r="BC200" s="18">
        <v>104</v>
      </c>
      <c r="BD200">
        <f t="shared" si="38"/>
        <v>1.5037593984962405</v>
      </c>
      <c r="BE200">
        <v>21</v>
      </c>
      <c r="BF200" s="18">
        <v>25</v>
      </c>
      <c r="BG200">
        <v>0</v>
      </c>
      <c r="BH200" s="18">
        <v>9</v>
      </c>
      <c r="BI200">
        <v>21</v>
      </c>
      <c r="BJ200" s="18">
        <v>25</v>
      </c>
      <c r="BK200">
        <f t="shared" si="39"/>
        <v>0</v>
      </c>
      <c r="BL200" s="11">
        <v>112</v>
      </c>
      <c r="BM200" s="11">
        <v>0</v>
      </c>
      <c r="BN200" s="11">
        <v>0</v>
      </c>
    </row>
    <row r="201" spans="1:66" x14ac:dyDescent="0.3">
      <c r="A201" s="5">
        <v>55079186100</v>
      </c>
      <c r="B201" t="s">
        <v>208</v>
      </c>
      <c r="C201">
        <v>954</v>
      </c>
      <c r="D201" s="18">
        <v>126</v>
      </c>
      <c r="E201">
        <v>805</v>
      </c>
      <c r="F201" s="18">
        <v>137</v>
      </c>
      <c r="G201">
        <v>149</v>
      </c>
      <c r="H201" s="18">
        <v>63</v>
      </c>
      <c r="I201">
        <f t="shared" si="30"/>
        <v>15.618448637316561</v>
      </c>
      <c r="J201">
        <v>101</v>
      </c>
      <c r="K201" s="18">
        <v>51</v>
      </c>
      <c r="L201">
        <v>154</v>
      </c>
      <c r="M201" s="18">
        <v>63</v>
      </c>
      <c r="N201">
        <v>50</v>
      </c>
      <c r="O201" s="18">
        <v>35</v>
      </c>
      <c r="P201">
        <v>16</v>
      </c>
      <c r="Q201" s="18">
        <v>22</v>
      </c>
      <c r="R201">
        <v>378</v>
      </c>
      <c r="S201" s="18">
        <v>105</v>
      </c>
      <c r="T201">
        <f t="shared" si="31"/>
        <v>394</v>
      </c>
      <c r="U201">
        <f t="shared" si="32"/>
        <v>41.299790356394126</v>
      </c>
      <c r="V201">
        <f t="shared" si="33"/>
        <v>598</v>
      </c>
      <c r="W201">
        <f t="shared" si="34"/>
        <v>62.683438155136272</v>
      </c>
      <c r="X201">
        <v>150</v>
      </c>
      <c r="Y201" s="18">
        <v>66</v>
      </c>
      <c r="Z201">
        <f t="shared" si="35"/>
        <v>18.633540372670808</v>
      </c>
      <c r="AA201">
        <v>655</v>
      </c>
      <c r="AB201" s="18">
        <v>127</v>
      </c>
      <c r="AC201">
        <v>379</v>
      </c>
      <c r="AD201" s="18">
        <v>133</v>
      </c>
      <c r="AE201">
        <v>280</v>
      </c>
      <c r="AF201" s="18">
        <v>80</v>
      </c>
      <c r="AG201">
        <v>104</v>
      </c>
      <c r="AH201" s="18">
        <v>61</v>
      </c>
      <c r="AI201">
        <v>42</v>
      </c>
      <c r="AJ201" s="18">
        <v>31</v>
      </c>
      <c r="AK201">
        <v>114000</v>
      </c>
      <c r="AL201" s="18">
        <v>11811</v>
      </c>
      <c r="AM201">
        <v>545</v>
      </c>
      <c r="AN201" s="18">
        <v>114</v>
      </c>
      <c r="AO201">
        <v>588</v>
      </c>
      <c r="AP201" s="18">
        <v>121</v>
      </c>
      <c r="AQ201">
        <v>73</v>
      </c>
      <c r="AR201" s="18">
        <v>52</v>
      </c>
      <c r="AS201">
        <v>261</v>
      </c>
      <c r="AT201" s="18">
        <v>90</v>
      </c>
      <c r="AU201">
        <f t="shared" si="36"/>
        <v>334</v>
      </c>
      <c r="AV201">
        <f t="shared" si="37"/>
        <v>56.802721088435369</v>
      </c>
      <c r="AW201" s="9">
        <v>112437.55010019999</v>
      </c>
      <c r="AX201">
        <v>642</v>
      </c>
      <c r="AY201" s="18">
        <v>136</v>
      </c>
      <c r="AZ201">
        <v>80</v>
      </c>
      <c r="BA201" s="18">
        <v>63</v>
      </c>
      <c r="BB201">
        <v>562</v>
      </c>
      <c r="BC201" s="18">
        <v>126</v>
      </c>
      <c r="BD201">
        <f t="shared" si="38"/>
        <v>12.461059190031152</v>
      </c>
      <c r="BE201">
        <v>26</v>
      </c>
      <c r="BF201" s="18">
        <v>22</v>
      </c>
      <c r="BG201">
        <v>7</v>
      </c>
      <c r="BH201" s="18">
        <v>10</v>
      </c>
      <c r="BI201">
        <v>19</v>
      </c>
      <c r="BJ201" s="18">
        <v>18</v>
      </c>
      <c r="BK201">
        <f t="shared" si="39"/>
        <v>26.923076923076923</v>
      </c>
      <c r="BL201" s="11">
        <v>316</v>
      </c>
      <c r="BM201" s="11">
        <v>6</v>
      </c>
      <c r="BN201" s="11">
        <v>1.89873417721519</v>
      </c>
    </row>
    <row r="202" spans="1:66" x14ac:dyDescent="0.3">
      <c r="A202" s="5">
        <v>55079186200</v>
      </c>
      <c r="B202" t="s">
        <v>209</v>
      </c>
      <c r="C202">
        <v>527</v>
      </c>
      <c r="D202" s="18">
        <v>92</v>
      </c>
      <c r="E202">
        <v>427</v>
      </c>
      <c r="F202" s="18">
        <v>100</v>
      </c>
      <c r="G202">
        <v>100</v>
      </c>
      <c r="H202" s="18">
        <v>39</v>
      </c>
      <c r="I202">
        <f t="shared" si="30"/>
        <v>18.975332068311197</v>
      </c>
      <c r="J202">
        <v>88</v>
      </c>
      <c r="K202" s="18">
        <v>76</v>
      </c>
      <c r="L202">
        <v>74</v>
      </c>
      <c r="M202" s="18">
        <v>31</v>
      </c>
      <c r="N202">
        <v>53</v>
      </c>
      <c r="O202" s="18">
        <v>30</v>
      </c>
      <c r="P202">
        <v>0</v>
      </c>
      <c r="Q202" s="18">
        <v>9</v>
      </c>
      <c r="R202">
        <v>156</v>
      </c>
      <c r="S202" s="18">
        <v>68</v>
      </c>
      <c r="T202">
        <f t="shared" si="31"/>
        <v>156</v>
      </c>
      <c r="U202">
        <f t="shared" si="32"/>
        <v>29.601518026565465</v>
      </c>
      <c r="V202">
        <f t="shared" si="33"/>
        <v>283</v>
      </c>
      <c r="W202">
        <f t="shared" si="34"/>
        <v>53.700189753320679</v>
      </c>
      <c r="X202">
        <v>127</v>
      </c>
      <c r="Y202" s="18">
        <v>42</v>
      </c>
      <c r="Z202">
        <f t="shared" si="35"/>
        <v>29.742388758782202</v>
      </c>
      <c r="AA202">
        <v>300</v>
      </c>
      <c r="AB202" s="18">
        <v>100</v>
      </c>
      <c r="AC202">
        <v>249</v>
      </c>
      <c r="AD202" s="18">
        <v>91</v>
      </c>
      <c r="AE202">
        <v>92</v>
      </c>
      <c r="AF202" s="18">
        <v>36</v>
      </c>
      <c r="AG202">
        <v>73</v>
      </c>
      <c r="AH202" s="18">
        <v>49</v>
      </c>
      <c r="AI202">
        <v>13</v>
      </c>
      <c r="AJ202" s="18">
        <v>15</v>
      </c>
      <c r="AK202">
        <v>89800</v>
      </c>
      <c r="AL202" s="18">
        <v>7924</v>
      </c>
      <c r="AM202">
        <v>754</v>
      </c>
      <c r="AN202" s="18">
        <v>119</v>
      </c>
      <c r="AO202">
        <v>272</v>
      </c>
      <c r="AP202" s="18">
        <v>96</v>
      </c>
      <c r="AQ202">
        <v>16</v>
      </c>
      <c r="AR202" s="18">
        <v>18</v>
      </c>
      <c r="AS202">
        <v>162</v>
      </c>
      <c r="AT202" s="18">
        <v>91</v>
      </c>
      <c r="AU202">
        <f t="shared" si="36"/>
        <v>178</v>
      </c>
      <c r="AV202">
        <f t="shared" si="37"/>
        <v>65.441176470588232</v>
      </c>
      <c r="AW202" s="9">
        <v>153373.40820344799</v>
      </c>
      <c r="AX202">
        <v>389</v>
      </c>
      <c r="AY202" s="18">
        <v>98</v>
      </c>
      <c r="AZ202">
        <v>103</v>
      </c>
      <c r="BA202" s="18">
        <v>42</v>
      </c>
      <c r="BB202">
        <v>286</v>
      </c>
      <c r="BC202" s="18">
        <v>97</v>
      </c>
      <c r="BD202">
        <f t="shared" si="38"/>
        <v>26.47814910025707</v>
      </c>
      <c r="BE202">
        <v>14</v>
      </c>
      <c r="BF202" s="18">
        <v>16</v>
      </c>
      <c r="BG202">
        <v>0</v>
      </c>
      <c r="BH202" s="18">
        <v>9</v>
      </c>
      <c r="BI202">
        <v>14</v>
      </c>
      <c r="BJ202" s="18">
        <v>16</v>
      </c>
      <c r="BK202">
        <f t="shared" si="39"/>
        <v>0</v>
      </c>
      <c r="BL202" s="11">
        <v>259</v>
      </c>
      <c r="BM202" s="11">
        <v>3</v>
      </c>
      <c r="BN202" s="11">
        <v>1.158301158301158</v>
      </c>
    </row>
    <row r="203" spans="1:66" x14ac:dyDescent="0.3">
      <c r="A203" s="5">
        <v>55079186300</v>
      </c>
      <c r="B203" t="s">
        <v>210</v>
      </c>
      <c r="C203">
        <v>1874</v>
      </c>
      <c r="D203" s="18">
        <v>134</v>
      </c>
      <c r="E203">
        <v>1564</v>
      </c>
      <c r="F203" s="18">
        <v>178</v>
      </c>
      <c r="G203">
        <v>310</v>
      </c>
      <c r="H203" s="18">
        <v>109</v>
      </c>
      <c r="I203">
        <f t="shared" si="30"/>
        <v>16.542155816435432</v>
      </c>
      <c r="J203">
        <v>68</v>
      </c>
      <c r="K203" s="18">
        <v>53</v>
      </c>
      <c r="L203">
        <v>86</v>
      </c>
      <c r="M203" s="18">
        <v>61</v>
      </c>
      <c r="N203">
        <v>32</v>
      </c>
      <c r="O203" s="18">
        <v>38</v>
      </c>
      <c r="P203">
        <v>28</v>
      </c>
      <c r="Q203" s="18">
        <v>35</v>
      </c>
      <c r="R203">
        <v>918</v>
      </c>
      <c r="S203" s="18">
        <v>158</v>
      </c>
      <c r="T203">
        <f t="shared" si="31"/>
        <v>946</v>
      </c>
      <c r="U203">
        <f t="shared" si="32"/>
        <v>50.480256136606194</v>
      </c>
      <c r="V203">
        <f t="shared" si="33"/>
        <v>1064</v>
      </c>
      <c r="W203">
        <f t="shared" si="34"/>
        <v>56.776947705442907</v>
      </c>
      <c r="X203">
        <v>136</v>
      </c>
      <c r="Y203" s="18">
        <v>76</v>
      </c>
      <c r="Z203">
        <f t="shared" si="35"/>
        <v>8.695652173913043</v>
      </c>
      <c r="AA203">
        <v>1428</v>
      </c>
      <c r="AB203" s="18">
        <v>168</v>
      </c>
      <c r="AC203">
        <v>302</v>
      </c>
      <c r="AD203" s="18">
        <v>110</v>
      </c>
      <c r="AE203">
        <v>797</v>
      </c>
      <c r="AF203" s="18">
        <v>168</v>
      </c>
      <c r="AG203">
        <v>364</v>
      </c>
      <c r="AH203" s="18">
        <v>109</v>
      </c>
      <c r="AI203">
        <v>101</v>
      </c>
      <c r="AJ203" s="18">
        <v>88</v>
      </c>
      <c r="AK203">
        <v>412800</v>
      </c>
      <c r="AL203" s="18">
        <v>163849</v>
      </c>
      <c r="AM203">
        <v>1622</v>
      </c>
      <c r="AN203" s="18">
        <v>127</v>
      </c>
      <c r="AO203">
        <v>1315</v>
      </c>
      <c r="AP203" s="18">
        <v>165</v>
      </c>
      <c r="AQ203">
        <v>80</v>
      </c>
      <c r="AR203" s="18">
        <v>48</v>
      </c>
      <c r="AS203">
        <v>486</v>
      </c>
      <c r="AT203" s="18">
        <v>134</v>
      </c>
      <c r="AU203">
        <f t="shared" si="36"/>
        <v>566</v>
      </c>
      <c r="AV203">
        <f t="shared" si="37"/>
        <v>43.041825095057035</v>
      </c>
      <c r="AX203">
        <v>304</v>
      </c>
      <c r="AY203" s="18">
        <v>142</v>
      </c>
      <c r="AZ203">
        <v>47</v>
      </c>
      <c r="BA203" s="18">
        <v>57</v>
      </c>
      <c r="BB203">
        <v>257</v>
      </c>
      <c r="BC203" s="18">
        <v>133</v>
      </c>
      <c r="BD203">
        <f t="shared" si="38"/>
        <v>15.460526315789474</v>
      </c>
      <c r="BE203">
        <v>146</v>
      </c>
      <c r="BF203" s="18">
        <v>104</v>
      </c>
      <c r="BG203">
        <v>5</v>
      </c>
      <c r="BH203" s="18">
        <v>8</v>
      </c>
      <c r="BI203">
        <v>141</v>
      </c>
      <c r="BJ203" s="18">
        <v>103</v>
      </c>
      <c r="BK203">
        <f t="shared" si="39"/>
        <v>3.4246575342465753</v>
      </c>
      <c r="BL203" s="11">
        <v>1</v>
      </c>
      <c r="BM203" s="11">
        <v>0</v>
      </c>
      <c r="BN203" s="11">
        <v>0</v>
      </c>
    </row>
    <row r="204" spans="1:66" x14ac:dyDescent="0.3">
      <c r="A204" s="5">
        <v>55079186400</v>
      </c>
      <c r="B204" t="s">
        <v>211</v>
      </c>
      <c r="C204">
        <v>306</v>
      </c>
      <c r="D204" s="18">
        <v>29</v>
      </c>
      <c r="E204">
        <v>233</v>
      </c>
      <c r="F204" s="18">
        <v>32</v>
      </c>
      <c r="G204">
        <v>73</v>
      </c>
      <c r="H204" s="18">
        <v>31</v>
      </c>
      <c r="I204">
        <f t="shared" si="30"/>
        <v>23.856209150326798</v>
      </c>
      <c r="J204">
        <v>94</v>
      </c>
      <c r="K204" s="18">
        <v>35</v>
      </c>
      <c r="L204">
        <v>78</v>
      </c>
      <c r="M204" s="18">
        <v>31</v>
      </c>
      <c r="N204">
        <v>22</v>
      </c>
      <c r="O204" s="18">
        <v>17</v>
      </c>
      <c r="P204">
        <v>15</v>
      </c>
      <c r="Q204" s="18">
        <v>17</v>
      </c>
      <c r="R204">
        <v>36</v>
      </c>
      <c r="S204" s="18">
        <v>15</v>
      </c>
      <c r="T204">
        <f t="shared" si="31"/>
        <v>51</v>
      </c>
      <c r="U204">
        <f t="shared" si="32"/>
        <v>16.666666666666664</v>
      </c>
      <c r="V204">
        <f t="shared" si="33"/>
        <v>151</v>
      </c>
      <c r="W204">
        <f t="shared" si="34"/>
        <v>49.346405228758172</v>
      </c>
      <c r="X204">
        <v>0</v>
      </c>
      <c r="Y204" s="18">
        <v>9</v>
      </c>
      <c r="Z204">
        <f t="shared" si="35"/>
        <v>0</v>
      </c>
      <c r="AA204">
        <v>233</v>
      </c>
      <c r="AB204" s="18">
        <v>32</v>
      </c>
      <c r="AC204">
        <v>95</v>
      </c>
      <c r="AD204" s="18">
        <v>30</v>
      </c>
      <c r="AE204">
        <v>121</v>
      </c>
      <c r="AF204" s="18">
        <v>32</v>
      </c>
      <c r="AG204">
        <v>17</v>
      </c>
      <c r="AH204" s="18">
        <v>12</v>
      </c>
      <c r="AI204">
        <v>0</v>
      </c>
      <c r="AJ204" s="18">
        <v>9</v>
      </c>
      <c r="AK204" t="s">
        <v>384</v>
      </c>
      <c r="AL204" s="18" t="s">
        <v>385</v>
      </c>
      <c r="AM204">
        <v>987</v>
      </c>
      <c r="AN204" s="18">
        <v>82</v>
      </c>
      <c r="AO204">
        <v>171</v>
      </c>
      <c r="AP204" s="18">
        <v>34</v>
      </c>
      <c r="AQ204">
        <v>5</v>
      </c>
      <c r="AR204" s="18">
        <v>8</v>
      </c>
      <c r="AS204">
        <v>81</v>
      </c>
      <c r="AT204" s="18">
        <v>26</v>
      </c>
      <c r="AU204">
        <f t="shared" si="36"/>
        <v>86</v>
      </c>
      <c r="AV204">
        <f t="shared" si="37"/>
        <v>50.292397660818708</v>
      </c>
      <c r="AX204">
        <v>26</v>
      </c>
      <c r="AY204" s="18">
        <v>21</v>
      </c>
      <c r="AZ204">
        <v>0</v>
      </c>
      <c r="BA204" s="18">
        <v>9</v>
      </c>
      <c r="BB204">
        <v>26</v>
      </c>
      <c r="BC204" s="18">
        <v>21</v>
      </c>
      <c r="BD204">
        <f t="shared" si="38"/>
        <v>0</v>
      </c>
      <c r="BE204">
        <v>12</v>
      </c>
      <c r="BF204" s="18">
        <v>12</v>
      </c>
      <c r="BG204">
        <v>0</v>
      </c>
      <c r="BH204" s="18">
        <v>9</v>
      </c>
      <c r="BI204">
        <v>12</v>
      </c>
      <c r="BJ204" s="18">
        <v>12</v>
      </c>
      <c r="BK204">
        <f t="shared" si="39"/>
        <v>0</v>
      </c>
      <c r="BL204" s="11">
        <v>18</v>
      </c>
      <c r="BM204" s="11">
        <v>0</v>
      </c>
      <c r="BN204" s="11">
        <v>0</v>
      </c>
    </row>
    <row r="205" spans="1:66" x14ac:dyDescent="0.3">
      <c r="A205" s="5">
        <v>55079186500</v>
      </c>
      <c r="B205" t="s">
        <v>212</v>
      </c>
      <c r="C205">
        <v>1259</v>
      </c>
      <c r="D205" s="18">
        <v>148</v>
      </c>
      <c r="E205">
        <v>1110</v>
      </c>
      <c r="F205" s="18">
        <v>149</v>
      </c>
      <c r="G205">
        <v>149</v>
      </c>
      <c r="H205" s="18">
        <v>71</v>
      </c>
      <c r="I205">
        <f t="shared" si="30"/>
        <v>11.834789515488483</v>
      </c>
      <c r="J205">
        <v>0</v>
      </c>
      <c r="K205" s="18">
        <v>9</v>
      </c>
      <c r="L205">
        <v>41</v>
      </c>
      <c r="M205" s="18">
        <v>47</v>
      </c>
      <c r="N205">
        <v>82</v>
      </c>
      <c r="O205" s="18">
        <v>59</v>
      </c>
      <c r="P205">
        <v>20</v>
      </c>
      <c r="Q205" s="18">
        <v>26</v>
      </c>
      <c r="R205">
        <v>774</v>
      </c>
      <c r="S205" s="18">
        <v>179</v>
      </c>
      <c r="T205">
        <f t="shared" si="31"/>
        <v>794</v>
      </c>
      <c r="U205">
        <f t="shared" si="32"/>
        <v>63.065925337569496</v>
      </c>
      <c r="V205">
        <f t="shared" si="33"/>
        <v>917</v>
      </c>
      <c r="W205">
        <f t="shared" si="34"/>
        <v>72.835583796664011</v>
      </c>
      <c r="X205">
        <v>270</v>
      </c>
      <c r="Y205" s="18">
        <v>155</v>
      </c>
      <c r="Z205">
        <f t="shared" si="35"/>
        <v>24.324324324324326</v>
      </c>
      <c r="AA205">
        <v>840</v>
      </c>
      <c r="AB205" s="18">
        <v>105</v>
      </c>
      <c r="AC205">
        <v>144</v>
      </c>
      <c r="AD205" s="18">
        <v>61</v>
      </c>
      <c r="AE205">
        <v>515</v>
      </c>
      <c r="AF205" s="18">
        <v>135</v>
      </c>
      <c r="AG205">
        <v>402</v>
      </c>
      <c r="AH205" s="18">
        <v>161</v>
      </c>
      <c r="AI205">
        <v>49</v>
      </c>
      <c r="AJ205" s="18">
        <v>55</v>
      </c>
      <c r="AK205" t="s">
        <v>384</v>
      </c>
      <c r="AL205" s="18" t="s">
        <v>385</v>
      </c>
      <c r="AM205">
        <v>1184</v>
      </c>
      <c r="AN205" s="18">
        <v>112</v>
      </c>
      <c r="AO205">
        <v>759</v>
      </c>
      <c r="AP205" s="18">
        <v>102</v>
      </c>
      <c r="AQ205">
        <v>0</v>
      </c>
      <c r="AR205" s="18">
        <v>9</v>
      </c>
      <c r="AS205">
        <v>324</v>
      </c>
      <c r="AT205" s="18">
        <v>91</v>
      </c>
      <c r="AU205">
        <f t="shared" si="36"/>
        <v>324</v>
      </c>
      <c r="AV205">
        <f t="shared" si="37"/>
        <v>42.687747035573118</v>
      </c>
      <c r="AW205" s="9">
        <v>225100.20040080199</v>
      </c>
      <c r="AX205">
        <v>193</v>
      </c>
      <c r="AY205" s="18">
        <v>94</v>
      </c>
      <c r="AZ205">
        <v>38</v>
      </c>
      <c r="BA205" s="18">
        <v>59</v>
      </c>
      <c r="BB205">
        <v>155</v>
      </c>
      <c r="BC205" s="18">
        <v>89</v>
      </c>
      <c r="BD205">
        <f t="shared" si="38"/>
        <v>19.689119170984455</v>
      </c>
      <c r="BE205">
        <v>314</v>
      </c>
      <c r="BF205" s="18">
        <v>145</v>
      </c>
      <c r="BG205">
        <v>125</v>
      </c>
      <c r="BH205" s="18">
        <v>124</v>
      </c>
      <c r="BI205">
        <v>189</v>
      </c>
      <c r="BJ205" s="18">
        <v>96</v>
      </c>
      <c r="BK205">
        <f t="shared" si="39"/>
        <v>39.808917197452232</v>
      </c>
      <c r="BL205" s="11">
        <v>495</v>
      </c>
      <c r="BM205" s="11">
        <v>0</v>
      </c>
      <c r="BN205" s="11">
        <v>0</v>
      </c>
    </row>
    <row r="206" spans="1:66" x14ac:dyDescent="0.3">
      <c r="A206" s="5">
        <v>55079186600</v>
      </c>
      <c r="B206" t="s">
        <v>213</v>
      </c>
      <c r="C206">
        <v>1149</v>
      </c>
      <c r="D206" s="18">
        <v>172</v>
      </c>
      <c r="E206">
        <v>1017</v>
      </c>
      <c r="F206" s="18">
        <v>183</v>
      </c>
      <c r="G206">
        <v>132</v>
      </c>
      <c r="H206" s="18">
        <v>64</v>
      </c>
      <c r="I206">
        <f t="shared" si="30"/>
        <v>11.488250652741515</v>
      </c>
      <c r="J206">
        <v>41</v>
      </c>
      <c r="K206" s="18">
        <v>38</v>
      </c>
      <c r="L206">
        <v>29</v>
      </c>
      <c r="M206" s="18">
        <v>23</v>
      </c>
      <c r="N206">
        <v>72</v>
      </c>
      <c r="O206" s="18">
        <v>52</v>
      </c>
      <c r="P206">
        <v>56</v>
      </c>
      <c r="Q206" s="18">
        <v>53</v>
      </c>
      <c r="R206">
        <v>466</v>
      </c>
      <c r="S206" s="18">
        <v>118</v>
      </c>
      <c r="T206">
        <f t="shared" si="31"/>
        <v>522</v>
      </c>
      <c r="U206">
        <f t="shared" si="32"/>
        <v>45.430809399477809</v>
      </c>
      <c r="V206">
        <f t="shared" si="33"/>
        <v>623</v>
      </c>
      <c r="W206">
        <f t="shared" si="34"/>
        <v>54.22106179286336</v>
      </c>
      <c r="X206">
        <v>314</v>
      </c>
      <c r="Y206" s="18">
        <v>111</v>
      </c>
      <c r="Z206">
        <f t="shared" si="35"/>
        <v>30.875122910521142</v>
      </c>
      <c r="AA206">
        <v>703</v>
      </c>
      <c r="AB206" s="18">
        <v>165</v>
      </c>
      <c r="AC206">
        <v>85</v>
      </c>
      <c r="AD206" s="18">
        <v>46</v>
      </c>
      <c r="AE206">
        <v>581</v>
      </c>
      <c r="AF206" s="18">
        <v>164</v>
      </c>
      <c r="AG206">
        <v>257</v>
      </c>
      <c r="AH206" s="18">
        <v>71</v>
      </c>
      <c r="AI206">
        <v>94</v>
      </c>
      <c r="AJ206" s="18">
        <v>93</v>
      </c>
      <c r="AK206">
        <v>149200</v>
      </c>
      <c r="AL206" s="18">
        <v>18266</v>
      </c>
      <c r="AM206">
        <v>1317</v>
      </c>
      <c r="AN206" s="18">
        <v>256</v>
      </c>
      <c r="AO206">
        <v>633</v>
      </c>
      <c r="AP206" s="18">
        <v>168</v>
      </c>
      <c r="AQ206">
        <v>168</v>
      </c>
      <c r="AR206" s="18">
        <v>134</v>
      </c>
      <c r="AS206">
        <v>256</v>
      </c>
      <c r="AT206" s="18">
        <v>78</v>
      </c>
      <c r="AU206">
        <f t="shared" si="36"/>
        <v>424</v>
      </c>
      <c r="AV206">
        <f t="shared" si="37"/>
        <v>66.982622432859401</v>
      </c>
      <c r="AW206" s="9">
        <v>106022.19438877801</v>
      </c>
      <c r="AX206">
        <v>82</v>
      </c>
      <c r="AY206" s="18">
        <v>60</v>
      </c>
      <c r="AZ206">
        <v>0</v>
      </c>
      <c r="BA206" s="18">
        <v>9</v>
      </c>
      <c r="BB206">
        <v>82</v>
      </c>
      <c r="BC206" s="18">
        <v>60</v>
      </c>
      <c r="BD206">
        <f t="shared" si="38"/>
        <v>0</v>
      </c>
      <c r="BE206">
        <v>417</v>
      </c>
      <c r="BF206" s="18">
        <v>117</v>
      </c>
      <c r="BG206">
        <v>174</v>
      </c>
      <c r="BH206" s="18">
        <v>101</v>
      </c>
      <c r="BI206">
        <v>243</v>
      </c>
      <c r="BJ206" s="18">
        <v>79</v>
      </c>
      <c r="BK206">
        <f t="shared" si="39"/>
        <v>41.726618705035975</v>
      </c>
      <c r="BL206" s="11">
        <v>416</v>
      </c>
      <c r="BM206" s="11">
        <v>2</v>
      </c>
      <c r="BN206" s="11">
        <v>0.48076923076923078</v>
      </c>
    </row>
    <row r="207" spans="1:66" x14ac:dyDescent="0.3">
      <c r="A207" s="5">
        <v>55079186800</v>
      </c>
      <c r="B207" t="s">
        <v>214</v>
      </c>
      <c r="C207">
        <v>956</v>
      </c>
      <c r="D207" s="18">
        <v>103</v>
      </c>
      <c r="E207">
        <v>815</v>
      </c>
      <c r="F207" s="18">
        <v>103</v>
      </c>
      <c r="G207">
        <v>141</v>
      </c>
      <c r="H207" s="18">
        <v>62</v>
      </c>
      <c r="I207">
        <f t="shared" si="30"/>
        <v>14.748953974895398</v>
      </c>
      <c r="J207">
        <v>8</v>
      </c>
      <c r="K207" s="18">
        <v>11</v>
      </c>
      <c r="L207">
        <v>27</v>
      </c>
      <c r="M207" s="18">
        <v>27</v>
      </c>
      <c r="N207">
        <v>53</v>
      </c>
      <c r="O207" s="18">
        <v>39</v>
      </c>
      <c r="P207">
        <v>169</v>
      </c>
      <c r="Q207" s="18">
        <v>89</v>
      </c>
      <c r="R207">
        <v>433</v>
      </c>
      <c r="S207" s="18">
        <v>100</v>
      </c>
      <c r="T207">
        <f t="shared" si="31"/>
        <v>602</v>
      </c>
      <c r="U207">
        <f t="shared" si="32"/>
        <v>62.970711297071126</v>
      </c>
      <c r="V207">
        <f t="shared" si="33"/>
        <v>682</v>
      </c>
      <c r="W207">
        <f t="shared" si="34"/>
        <v>71.338912133891213</v>
      </c>
      <c r="X207">
        <v>7</v>
      </c>
      <c r="Y207" s="18">
        <v>9</v>
      </c>
      <c r="Z207">
        <f t="shared" si="35"/>
        <v>0.85889570552147243</v>
      </c>
      <c r="AA207">
        <v>808</v>
      </c>
      <c r="AB207" s="18">
        <v>103</v>
      </c>
      <c r="AC207">
        <v>376</v>
      </c>
      <c r="AD207" s="18">
        <v>115</v>
      </c>
      <c r="AE207">
        <v>300</v>
      </c>
      <c r="AF207" s="18">
        <v>93</v>
      </c>
      <c r="AG207">
        <v>139</v>
      </c>
      <c r="AH207" s="18">
        <v>59</v>
      </c>
      <c r="AI207">
        <v>0</v>
      </c>
      <c r="AJ207" s="18">
        <v>9</v>
      </c>
      <c r="AK207" t="s">
        <v>384</v>
      </c>
      <c r="AL207" s="18" t="s">
        <v>385</v>
      </c>
      <c r="AM207">
        <v>775</v>
      </c>
      <c r="AN207" s="18">
        <v>185</v>
      </c>
      <c r="AO207">
        <v>759</v>
      </c>
      <c r="AP207" s="18">
        <v>91</v>
      </c>
      <c r="AQ207">
        <v>77</v>
      </c>
      <c r="AR207" s="18">
        <v>50</v>
      </c>
      <c r="AS207">
        <v>362</v>
      </c>
      <c r="AT207" s="18">
        <v>83</v>
      </c>
      <c r="AU207">
        <f t="shared" si="36"/>
        <v>439</v>
      </c>
      <c r="AV207">
        <f t="shared" si="37"/>
        <v>57.839262187088266</v>
      </c>
      <c r="AW207" s="9">
        <v>100000</v>
      </c>
      <c r="AX207">
        <v>235</v>
      </c>
      <c r="AY207" s="18">
        <v>103</v>
      </c>
      <c r="AZ207">
        <v>0</v>
      </c>
      <c r="BA207" s="18">
        <v>9</v>
      </c>
      <c r="BB207">
        <v>235</v>
      </c>
      <c r="BC207" s="18">
        <v>103</v>
      </c>
      <c r="BD207">
        <f t="shared" si="38"/>
        <v>0</v>
      </c>
      <c r="BE207">
        <v>278</v>
      </c>
      <c r="BF207" s="18">
        <v>95</v>
      </c>
      <c r="BG207">
        <v>4</v>
      </c>
      <c r="BH207" s="18">
        <v>7</v>
      </c>
      <c r="BI207">
        <v>274</v>
      </c>
      <c r="BJ207" s="18">
        <v>95</v>
      </c>
      <c r="BK207">
        <f t="shared" si="39"/>
        <v>1.4388489208633095</v>
      </c>
      <c r="BL207" s="11">
        <v>146</v>
      </c>
      <c r="BM207" s="11">
        <v>0</v>
      </c>
      <c r="BN207" s="11">
        <v>0</v>
      </c>
    </row>
    <row r="208" spans="1:66" x14ac:dyDescent="0.3">
      <c r="A208" s="5">
        <v>55079186900</v>
      </c>
      <c r="B208" t="s">
        <v>215</v>
      </c>
      <c r="C208">
        <v>1867</v>
      </c>
      <c r="D208" s="18">
        <v>251</v>
      </c>
      <c r="E208">
        <v>1659</v>
      </c>
      <c r="F208" s="18">
        <v>228</v>
      </c>
      <c r="G208">
        <v>208</v>
      </c>
      <c r="H208" s="18">
        <v>155</v>
      </c>
      <c r="I208">
        <f t="shared" si="30"/>
        <v>11.140867702196037</v>
      </c>
      <c r="J208">
        <v>140</v>
      </c>
      <c r="K208" s="18">
        <v>77</v>
      </c>
      <c r="L208">
        <v>421</v>
      </c>
      <c r="M208" s="18">
        <v>179</v>
      </c>
      <c r="N208">
        <v>143</v>
      </c>
      <c r="O208" s="18">
        <v>131</v>
      </c>
      <c r="P208">
        <v>88</v>
      </c>
      <c r="Q208" s="18">
        <v>59</v>
      </c>
      <c r="R208">
        <v>209</v>
      </c>
      <c r="S208" s="18">
        <v>76</v>
      </c>
      <c r="T208">
        <f t="shared" si="31"/>
        <v>297</v>
      </c>
      <c r="U208">
        <f t="shared" si="32"/>
        <v>15.907873594001071</v>
      </c>
      <c r="V208">
        <f t="shared" si="33"/>
        <v>861</v>
      </c>
      <c r="W208">
        <f t="shared" si="34"/>
        <v>46.116764863417245</v>
      </c>
      <c r="X208">
        <v>559</v>
      </c>
      <c r="Y208" s="18">
        <v>140</v>
      </c>
      <c r="Z208">
        <f t="shared" si="35"/>
        <v>33.694996986136225</v>
      </c>
      <c r="AA208">
        <v>1100</v>
      </c>
      <c r="AB208" s="18">
        <v>203</v>
      </c>
      <c r="AC208">
        <v>297</v>
      </c>
      <c r="AD208" s="18">
        <v>88</v>
      </c>
      <c r="AE208">
        <v>987</v>
      </c>
      <c r="AF208" s="18">
        <v>209</v>
      </c>
      <c r="AG208">
        <v>319</v>
      </c>
      <c r="AH208" s="18">
        <v>141</v>
      </c>
      <c r="AI208">
        <v>56</v>
      </c>
      <c r="AJ208" s="18">
        <v>41</v>
      </c>
      <c r="AK208">
        <v>338500</v>
      </c>
      <c r="AL208" s="18">
        <v>67754</v>
      </c>
      <c r="AM208">
        <v>1763</v>
      </c>
      <c r="AN208" s="18">
        <v>433</v>
      </c>
      <c r="AO208">
        <v>1073</v>
      </c>
      <c r="AP208" s="18">
        <v>202</v>
      </c>
      <c r="AQ208">
        <v>53</v>
      </c>
      <c r="AR208" s="18">
        <v>40</v>
      </c>
      <c r="AS208">
        <v>437</v>
      </c>
      <c r="AT208" s="18">
        <v>118</v>
      </c>
      <c r="AU208">
        <f t="shared" si="36"/>
        <v>490</v>
      </c>
      <c r="AV208">
        <f t="shared" si="37"/>
        <v>45.666356011183595</v>
      </c>
      <c r="AW208" s="9">
        <v>1350601.2024048101</v>
      </c>
      <c r="AX208">
        <v>131</v>
      </c>
      <c r="AY208" s="18">
        <v>83</v>
      </c>
      <c r="AZ208">
        <v>9</v>
      </c>
      <c r="BA208" s="18">
        <v>15</v>
      </c>
      <c r="BB208">
        <v>122</v>
      </c>
      <c r="BC208" s="18">
        <v>83</v>
      </c>
      <c r="BD208">
        <f t="shared" si="38"/>
        <v>6.8702290076335881</v>
      </c>
      <c r="BE208">
        <v>68</v>
      </c>
      <c r="BF208" s="18">
        <v>53</v>
      </c>
      <c r="BG208">
        <v>25</v>
      </c>
      <c r="BH208" s="18">
        <v>24</v>
      </c>
      <c r="BI208">
        <v>43</v>
      </c>
      <c r="BJ208" s="18">
        <v>47</v>
      </c>
      <c r="BK208">
        <f t="shared" si="39"/>
        <v>36.764705882352942</v>
      </c>
      <c r="BL208" s="11">
        <v>12</v>
      </c>
      <c r="BM208" s="11">
        <v>2</v>
      </c>
      <c r="BN208" s="11">
        <v>16.666666666666661</v>
      </c>
    </row>
    <row r="209" spans="1:66" x14ac:dyDescent="0.3">
      <c r="A209" s="5">
        <v>55079187000</v>
      </c>
      <c r="B209" t="s">
        <v>216</v>
      </c>
      <c r="C209">
        <v>2464</v>
      </c>
      <c r="D209" s="18">
        <v>261</v>
      </c>
      <c r="E209">
        <v>2212</v>
      </c>
      <c r="F209" s="18">
        <v>271</v>
      </c>
      <c r="G209">
        <v>252</v>
      </c>
      <c r="H209" s="18">
        <v>175</v>
      </c>
      <c r="I209">
        <f t="shared" si="30"/>
        <v>10.227272727272728</v>
      </c>
      <c r="J209">
        <v>89</v>
      </c>
      <c r="K209" s="18">
        <v>58</v>
      </c>
      <c r="L209">
        <v>486</v>
      </c>
      <c r="M209" s="18">
        <v>146</v>
      </c>
      <c r="N209">
        <v>200</v>
      </c>
      <c r="O209" s="18">
        <v>110</v>
      </c>
      <c r="P209">
        <v>283</v>
      </c>
      <c r="Q209" s="18">
        <v>232</v>
      </c>
      <c r="R209">
        <v>589</v>
      </c>
      <c r="S209" s="18">
        <v>175</v>
      </c>
      <c r="T209">
        <f t="shared" si="31"/>
        <v>872</v>
      </c>
      <c r="U209">
        <f t="shared" si="32"/>
        <v>35.38961038961039</v>
      </c>
      <c r="V209">
        <f t="shared" si="33"/>
        <v>1558</v>
      </c>
      <c r="W209">
        <f t="shared" si="34"/>
        <v>63.230519480519476</v>
      </c>
      <c r="X209">
        <v>393</v>
      </c>
      <c r="Y209" s="18">
        <v>117</v>
      </c>
      <c r="Z209">
        <f t="shared" si="35"/>
        <v>17.766726943942135</v>
      </c>
      <c r="AA209">
        <v>1819</v>
      </c>
      <c r="AB209" s="18">
        <v>271</v>
      </c>
      <c r="AC209">
        <v>352</v>
      </c>
      <c r="AD209" s="18">
        <v>127</v>
      </c>
      <c r="AE209">
        <v>1320</v>
      </c>
      <c r="AF209" s="18">
        <v>289</v>
      </c>
      <c r="AG209">
        <v>483</v>
      </c>
      <c r="AH209" s="18">
        <v>164</v>
      </c>
      <c r="AI209">
        <v>57</v>
      </c>
      <c r="AJ209" s="18">
        <v>45</v>
      </c>
      <c r="AK209">
        <v>216200</v>
      </c>
      <c r="AL209" s="18">
        <v>20560</v>
      </c>
      <c r="AM209">
        <v>1167</v>
      </c>
      <c r="AN209" s="18">
        <v>78</v>
      </c>
      <c r="AO209">
        <v>1819</v>
      </c>
      <c r="AP209" s="18">
        <v>271</v>
      </c>
      <c r="AQ209">
        <v>118</v>
      </c>
      <c r="AR209" s="18">
        <v>78</v>
      </c>
      <c r="AS209">
        <v>644</v>
      </c>
      <c r="AT209" s="18">
        <v>215</v>
      </c>
      <c r="AU209">
        <f t="shared" si="36"/>
        <v>762</v>
      </c>
      <c r="AV209">
        <f t="shared" si="37"/>
        <v>41.891148982957674</v>
      </c>
      <c r="AW209" s="9">
        <v>535296.89616959309</v>
      </c>
      <c r="AX209">
        <v>98</v>
      </c>
      <c r="AY209" s="18">
        <v>84</v>
      </c>
      <c r="AZ209">
        <v>0</v>
      </c>
      <c r="BA209" s="18">
        <v>9</v>
      </c>
      <c r="BB209">
        <v>98</v>
      </c>
      <c r="BC209" s="18">
        <v>84</v>
      </c>
      <c r="BD209">
        <f t="shared" si="38"/>
        <v>0</v>
      </c>
      <c r="BE209">
        <v>56</v>
      </c>
      <c r="BF209" s="18">
        <v>53</v>
      </c>
      <c r="BG209">
        <v>24</v>
      </c>
      <c r="BH209" s="18">
        <v>38</v>
      </c>
      <c r="BI209">
        <v>32</v>
      </c>
      <c r="BJ209" s="18">
        <v>38</v>
      </c>
      <c r="BK209">
        <f t="shared" si="39"/>
        <v>42.857142857142854</v>
      </c>
      <c r="BL209" s="11">
        <v>139</v>
      </c>
      <c r="BM209" s="11">
        <v>0</v>
      </c>
      <c r="BN209" s="11">
        <v>0</v>
      </c>
    </row>
    <row r="210" spans="1:66" x14ac:dyDescent="0.3">
      <c r="A210" s="5">
        <v>55079187400</v>
      </c>
      <c r="B210" t="s">
        <v>217</v>
      </c>
      <c r="C210">
        <v>2595</v>
      </c>
      <c r="D210" s="18">
        <v>199</v>
      </c>
      <c r="E210">
        <v>2289</v>
      </c>
      <c r="F210" s="18">
        <v>223</v>
      </c>
      <c r="G210">
        <v>306</v>
      </c>
      <c r="H210" s="18">
        <v>146</v>
      </c>
      <c r="I210">
        <f t="shared" si="30"/>
        <v>11.791907514450866</v>
      </c>
      <c r="J210">
        <v>157</v>
      </c>
      <c r="K210" s="18">
        <v>95</v>
      </c>
      <c r="L210">
        <v>0</v>
      </c>
      <c r="M210" s="18">
        <v>9</v>
      </c>
      <c r="N210">
        <v>78</v>
      </c>
      <c r="O210" s="18">
        <v>53</v>
      </c>
      <c r="P210">
        <v>33</v>
      </c>
      <c r="Q210" s="18">
        <v>31</v>
      </c>
      <c r="R210">
        <v>981</v>
      </c>
      <c r="S210" s="18">
        <v>240</v>
      </c>
      <c r="T210">
        <f t="shared" si="31"/>
        <v>1014</v>
      </c>
      <c r="U210">
        <f t="shared" si="32"/>
        <v>39.075144508670526</v>
      </c>
      <c r="V210">
        <f t="shared" si="33"/>
        <v>1092</v>
      </c>
      <c r="W210">
        <f t="shared" si="34"/>
        <v>42.080924855491332</v>
      </c>
      <c r="X210">
        <v>702</v>
      </c>
      <c r="Y210" s="18">
        <v>165</v>
      </c>
      <c r="Z210">
        <f t="shared" si="35"/>
        <v>30.668414154652684</v>
      </c>
      <c r="AA210">
        <v>1587</v>
      </c>
      <c r="AB210" s="18">
        <v>223</v>
      </c>
      <c r="AC210">
        <v>54</v>
      </c>
      <c r="AD210" s="18">
        <v>41</v>
      </c>
      <c r="AE210">
        <v>1613</v>
      </c>
      <c r="AF210" s="18">
        <v>240</v>
      </c>
      <c r="AG210">
        <v>610</v>
      </c>
      <c r="AH210" s="18">
        <v>155</v>
      </c>
      <c r="AI210">
        <v>12</v>
      </c>
      <c r="AJ210" s="18">
        <v>19</v>
      </c>
      <c r="AK210">
        <v>343500</v>
      </c>
      <c r="AL210" s="18">
        <v>66679</v>
      </c>
      <c r="AM210">
        <v>1898</v>
      </c>
      <c r="AN210" s="18">
        <v>122</v>
      </c>
      <c r="AO210">
        <v>1548</v>
      </c>
      <c r="AP210" s="18">
        <v>205</v>
      </c>
      <c r="AQ210">
        <v>51</v>
      </c>
      <c r="AR210" s="18">
        <v>41</v>
      </c>
      <c r="AS210">
        <v>439</v>
      </c>
      <c r="AT210" s="18">
        <v>134</v>
      </c>
      <c r="AU210">
        <f t="shared" si="36"/>
        <v>490</v>
      </c>
      <c r="AV210">
        <f t="shared" si="37"/>
        <v>31.653746770025844</v>
      </c>
      <c r="AX210">
        <v>113</v>
      </c>
      <c r="AY210" s="18">
        <v>74</v>
      </c>
      <c r="AZ210">
        <v>0</v>
      </c>
      <c r="BA210" s="18">
        <v>9</v>
      </c>
      <c r="BB210">
        <v>113</v>
      </c>
      <c r="BC210" s="18">
        <v>74</v>
      </c>
      <c r="BD210">
        <f t="shared" si="38"/>
        <v>0</v>
      </c>
      <c r="BE210">
        <v>17</v>
      </c>
      <c r="BF210" s="18">
        <v>22</v>
      </c>
      <c r="BG210">
        <v>0</v>
      </c>
      <c r="BH210" s="18">
        <v>9</v>
      </c>
      <c r="BI210">
        <v>17</v>
      </c>
      <c r="BJ210" s="18">
        <v>22</v>
      </c>
      <c r="BK210">
        <f t="shared" si="39"/>
        <v>0</v>
      </c>
      <c r="BL210" s="11">
        <v>231</v>
      </c>
      <c r="BM210" s="11">
        <v>1</v>
      </c>
      <c r="BN210" s="11">
        <v>0.4329004329004329</v>
      </c>
    </row>
    <row r="211" spans="1:66" x14ac:dyDescent="0.3">
      <c r="A211" s="5">
        <v>55079980000</v>
      </c>
      <c r="B211" t="s">
        <v>218</v>
      </c>
      <c r="C211">
        <v>0</v>
      </c>
      <c r="D211" s="18">
        <v>9</v>
      </c>
      <c r="E211">
        <v>0</v>
      </c>
      <c r="F211" s="18">
        <v>9</v>
      </c>
      <c r="G211">
        <v>0</v>
      </c>
      <c r="H211" s="18">
        <v>9</v>
      </c>
      <c r="J211">
        <v>0</v>
      </c>
      <c r="K211" s="18">
        <v>9</v>
      </c>
      <c r="L211">
        <v>0</v>
      </c>
      <c r="M211" s="18">
        <v>9</v>
      </c>
      <c r="N211">
        <v>0</v>
      </c>
      <c r="O211" s="18">
        <v>9</v>
      </c>
      <c r="P211">
        <v>0</v>
      </c>
      <c r="Q211" s="18">
        <v>9</v>
      </c>
      <c r="R211">
        <v>0</v>
      </c>
      <c r="S211" s="18">
        <v>9</v>
      </c>
      <c r="T211">
        <f t="shared" si="31"/>
        <v>0</v>
      </c>
      <c r="V211">
        <f t="shared" si="33"/>
        <v>0</v>
      </c>
      <c r="X211">
        <v>0</v>
      </c>
      <c r="Y211" s="18">
        <v>9</v>
      </c>
      <c r="AA211">
        <v>0</v>
      </c>
      <c r="AB211" s="18">
        <v>9</v>
      </c>
      <c r="AC211">
        <v>0</v>
      </c>
      <c r="AD211" s="18">
        <v>9</v>
      </c>
      <c r="AE211">
        <v>0</v>
      </c>
      <c r="AF211" s="18">
        <v>9</v>
      </c>
      <c r="AG211">
        <v>0</v>
      </c>
      <c r="AH211" s="18">
        <v>9</v>
      </c>
      <c r="AI211">
        <v>0</v>
      </c>
      <c r="AJ211" s="18">
        <v>9</v>
      </c>
      <c r="AK211" t="s">
        <v>384</v>
      </c>
      <c r="AL211" s="18" t="s">
        <v>385</v>
      </c>
      <c r="AM211" t="s">
        <v>384</v>
      </c>
      <c r="AN211" s="18" t="s">
        <v>385</v>
      </c>
      <c r="AO211">
        <v>0</v>
      </c>
      <c r="AP211" s="18">
        <v>9</v>
      </c>
      <c r="AQ211">
        <v>0</v>
      </c>
      <c r="AR211" s="18">
        <v>9</v>
      </c>
      <c r="AS211">
        <v>0</v>
      </c>
      <c r="AT211" s="18">
        <v>9</v>
      </c>
      <c r="AU211">
        <f t="shared" si="36"/>
        <v>0</v>
      </c>
      <c r="AX211">
        <v>0</v>
      </c>
      <c r="AY211" s="18">
        <v>9</v>
      </c>
      <c r="AZ211">
        <v>0</v>
      </c>
      <c r="BA211" s="18">
        <v>9</v>
      </c>
      <c r="BB211">
        <v>0</v>
      </c>
      <c r="BC211" s="18">
        <v>9</v>
      </c>
      <c r="BE211">
        <v>0</v>
      </c>
      <c r="BF211" s="18">
        <v>9</v>
      </c>
      <c r="BG211">
        <v>0</v>
      </c>
      <c r="BH211" s="18">
        <v>9</v>
      </c>
      <c r="BI211">
        <v>0</v>
      </c>
      <c r="BJ211" s="18">
        <v>9</v>
      </c>
      <c r="BL211" s="11">
        <v>0</v>
      </c>
      <c r="BM211" s="11">
        <v>0</v>
      </c>
      <c r="BN211" s="11"/>
    </row>
    <row r="213" spans="1:66" s="14" customFormat="1" x14ac:dyDescent="0.3">
      <c r="A213" s="13" t="s">
        <v>510</v>
      </c>
      <c r="C213" s="14">
        <f>SUM(C2:C211)</f>
        <v>257501</v>
      </c>
      <c r="D213" s="19"/>
      <c r="E213" s="14">
        <f t="shared" ref="E213:BM213" si="40">SUM(E2:E211)</f>
        <v>230819</v>
      </c>
      <c r="F213" s="19"/>
      <c r="G213" s="14">
        <f t="shared" si="40"/>
        <v>26682</v>
      </c>
      <c r="H213" s="19"/>
      <c r="J213" s="14">
        <f t="shared" si="40"/>
        <v>23294</v>
      </c>
      <c r="K213" s="19"/>
      <c r="L213" s="14">
        <f t="shared" si="40"/>
        <v>29919</v>
      </c>
      <c r="M213" s="19"/>
      <c r="N213" s="14">
        <f t="shared" si="40"/>
        <v>49707</v>
      </c>
      <c r="O213" s="19"/>
      <c r="P213" s="14">
        <f t="shared" si="40"/>
        <v>27019</v>
      </c>
      <c r="Q213" s="19"/>
      <c r="R213" s="14">
        <f t="shared" si="40"/>
        <v>91470</v>
      </c>
      <c r="S213" s="19"/>
      <c r="T213" s="14">
        <f t="shared" si="40"/>
        <v>118489</v>
      </c>
      <c r="V213" s="14">
        <f t="shared" si="40"/>
        <v>198115</v>
      </c>
      <c r="X213" s="14">
        <f t="shared" si="40"/>
        <v>95019</v>
      </c>
      <c r="Y213" s="19"/>
      <c r="AA213" s="14">
        <f t="shared" si="40"/>
        <v>135800</v>
      </c>
      <c r="AB213" s="19"/>
      <c r="AC213" s="14">
        <f t="shared" si="40"/>
        <v>37304</v>
      </c>
      <c r="AD213" s="19"/>
      <c r="AE213" s="14">
        <f t="shared" si="40"/>
        <v>105895</v>
      </c>
      <c r="AF213" s="19"/>
      <c r="AG213" s="14">
        <f t="shared" si="40"/>
        <v>64802</v>
      </c>
      <c r="AH213" s="19"/>
      <c r="AI213" s="14">
        <f t="shared" si="40"/>
        <v>22818</v>
      </c>
      <c r="AJ213" s="19"/>
      <c r="AK213" s="14">
        <f t="shared" si="40"/>
        <v>29522500</v>
      </c>
      <c r="AL213" s="19"/>
      <c r="AM213" s="14">
        <f t="shared" si="40"/>
        <v>210406</v>
      </c>
      <c r="AN213" s="19"/>
      <c r="AO213" s="14">
        <f t="shared" si="40"/>
        <v>128010</v>
      </c>
      <c r="AP213" s="19"/>
      <c r="AQ213" s="14">
        <f t="shared" si="40"/>
        <v>10621</v>
      </c>
      <c r="AR213" s="19"/>
      <c r="AS213" s="14">
        <f t="shared" si="40"/>
        <v>55046</v>
      </c>
      <c r="AT213" s="19"/>
      <c r="AU213" s="14">
        <f t="shared" si="40"/>
        <v>65667</v>
      </c>
      <c r="AW213" s="14">
        <f t="shared" si="40"/>
        <v>38310618.747646533</v>
      </c>
      <c r="AX213" s="14">
        <f t="shared" si="40"/>
        <v>85856</v>
      </c>
      <c r="AY213" s="19"/>
      <c r="AZ213" s="14">
        <f t="shared" si="40"/>
        <v>23303</v>
      </c>
      <c r="BA213" s="19"/>
      <c r="BB213" s="14">
        <f t="shared" si="40"/>
        <v>62553</v>
      </c>
      <c r="BC213" s="19"/>
      <c r="BE213" s="14">
        <f t="shared" si="40"/>
        <v>34062</v>
      </c>
      <c r="BF213" s="19"/>
      <c r="BG213" s="14">
        <f t="shared" si="40"/>
        <v>13546</v>
      </c>
      <c r="BH213" s="19"/>
      <c r="BI213" s="14">
        <f t="shared" si="40"/>
        <v>20516</v>
      </c>
      <c r="BJ213" s="19"/>
      <c r="BL213" s="14">
        <f t="shared" si="40"/>
        <v>131994</v>
      </c>
      <c r="BM213" s="14">
        <f t="shared" si="40"/>
        <v>689</v>
      </c>
    </row>
    <row r="214" spans="1:66" x14ac:dyDescent="0.3">
      <c r="A214" s="15" t="s">
        <v>508</v>
      </c>
      <c r="C214" s="5">
        <f>AVERAGE(C2:C211)</f>
        <v>1226.195238095238</v>
      </c>
      <c r="D214" s="20"/>
      <c r="E214" s="5">
        <f t="shared" ref="E214:BN214" si="41">AVERAGE(E2:E211)</f>
        <v>1099.1380952380953</v>
      </c>
      <c r="F214" s="20"/>
      <c r="G214" s="5">
        <f t="shared" si="41"/>
        <v>127.05714285714286</v>
      </c>
      <c r="H214" s="20"/>
      <c r="I214" s="12">
        <f t="shared" si="41"/>
        <v>11.380756985255392</v>
      </c>
      <c r="J214" s="5">
        <f t="shared" si="41"/>
        <v>110.92380952380952</v>
      </c>
      <c r="K214" s="20"/>
      <c r="L214" s="5">
        <f t="shared" si="41"/>
        <v>142.47142857142856</v>
      </c>
      <c r="M214" s="20"/>
      <c r="N214" s="5">
        <f t="shared" si="41"/>
        <v>236.7</v>
      </c>
      <c r="O214" s="20"/>
      <c r="P214" s="5">
        <f t="shared" si="41"/>
        <v>128.66190476190476</v>
      </c>
      <c r="Q214" s="20"/>
      <c r="R214" s="5">
        <f t="shared" si="41"/>
        <v>435.57142857142856</v>
      </c>
      <c r="S214" s="20"/>
      <c r="T214" s="5">
        <f t="shared" si="41"/>
        <v>564.23333333333335</v>
      </c>
      <c r="U214" s="12">
        <f t="shared" si="41"/>
        <v>50.096173268117063</v>
      </c>
      <c r="V214" s="5">
        <f t="shared" si="41"/>
        <v>943.40476190476193</v>
      </c>
      <c r="W214" s="12">
        <f t="shared" si="41"/>
        <v>78.730092818160756</v>
      </c>
      <c r="X214" s="5">
        <f t="shared" si="41"/>
        <v>452.47142857142859</v>
      </c>
      <c r="Y214" s="20"/>
      <c r="Z214" s="12">
        <f t="shared" si="41"/>
        <v>40.442267938571952</v>
      </c>
      <c r="AA214" s="5">
        <f t="shared" si="41"/>
        <v>646.66666666666663</v>
      </c>
      <c r="AB214" s="20"/>
      <c r="AC214" s="5">
        <f t="shared" si="41"/>
        <v>177.63809523809525</v>
      </c>
      <c r="AD214" s="20"/>
      <c r="AE214" s="5">
        <f t="shared" si="41"/>
        <v>504.26190476190476</v>
      </c>
      <c r="AF214" s="20"/>
      <c r="AG214" s="5">
        <f t="shared" si="41"/>
        <v>308.5809523809524</v>
      </c>
      <c r="AH214" s="20"/>
      <c r="AI214" s="5">
        <f t="shared" si="41"/>
        <v>108.65714285714286</v>
      </c>
      <c r="AJ214" s="20"/>
      <c r="AK214" s="5">
        <f t="shared" si="41"/>
        <v>149860.40609137056</v>
      </c>
      <c r="AL214" s="20"/>
      <c r="AM214" s="5">
        <f t="shared" si="41"/>
        <v>1006.7272727272727</v>
      </c>
      <c r="AN214" s="20"/>
      <c r="AO214" s="5">
        <f t="shared" si="41"/>
        <v>609.57142857142856</v>
      </c>
      <c r="AP214" s="20"/>
      <c r="AQ214" s="5">
        <f t="shared" si="41"/>
        <v>50.576190476190476</v>
      </c>
      <c r="AR214" s="20"/>
      <c r="AS214" s="5">
        <f t="shared" si="41"/>
        <v>262.12380952380954</v>
      </c>
      <c r="AT214" s="20"/>
      <c r="AU214" s="5">
        <f t="shared" si="41"/>
        <v>312.7</v>
      </c>
      <c r="AV214" s="12">
        <f t="shared" si="41"/>
        <v>51.719717035942217</v>
      </c>
      <c r="AW214" s="12">
        <f t="shared" si="41"/>
        <v>187797.15072375751</v>
      </c>
      <c r="AX214" s="5">
        <f t="shared" si="41"/>
        <v>408.83809523809526</v>
      </c>
      <c r="AY214" s="20"/>
      <c r="AZ214" s="5">
        <f t="shared" si="41"/>
        <v>110.96666666666667</v>
      </c>
      <c r="BA214" s="20"/>
      <c r="BB214" s="5">
        <f t="shared" si="41"/>
        <v>297.87142857142857</v>
      </c>
      <c r="BC214" s="20"/>
      <c r="BD214" s="12">
        <f t="shared" si="41"/>
        <v>21.288823247262386</v>
      </c>
      <c r="BE214" s="5">
        <f t="shared" si="41"/>
        <v>162.19999999999999</v>
      </c>
      <c r="BF214" s="20"/>
      <c r="BG214" s="5">
        <f t="shared" si="41"/>
        <v>64.504761904761907</v>
      </c>
      <c r="BH214" s="20"/>
      <c r="BI214" s="5">
        <f t="shared" si="41"/>
        <v>97.695238095238096</v>
      </c>
      <c r="BJ214" s="20"/>
      <c r="BK214" s="12">
        <f t="shared" si="41"/>
        <v>38.979818533036585</v>
      </c>
      <c r="BL214" s="5">
        <f t="shared" si="41"/>
        <v>628.54285714285709</v>
      </c>
      <c r="BM214" s="5">
        <f t="shared" si="41"/>
        <v>3.2809523809523808</v>
      </c>
      <c r="BN214" s="12">
        <f t="shared" si="41"/>
        <v>0.66423601625183892</v>
      </c>
    </row>
    <row r="215" spans="1:66" s="16" customFormat="1" x14ac:dyDescent="0.3">
      <c r="A215" s="1" t="s">
        <v>509</v>
      </c>
      <c r="C215" s="16">
        <f>MEDIAN(C2:C211)</f>
        <v>1137</v>
      </c>
      <c r="D215" s="21"/>
      <c r="E215" s="16">
        <f t="shared" ref="E215:BN215" si="42">MEDIAN(E2:E211)</f>
        <v>1021.5</v>
      </c>
      <c r="F215" s="21"/>
      <c r="G215" s="16">
        <f t="shared" si="42"/>
        <v>117.5</v>
      </c>
      <c r="H215" s="21"/>
      <c r="I215" s="23">
        <f t="shared" si="42"/>
        <v>9.3599449415003431</v>
      </c>
      <c r="J215" s="16">
        <f t="shared" si="42"/>
        <v>61.5</v>
      </c>
      <c r="K215" s="21"/>
      <c r="L215" s="16">
        <f t="shared" si="42"/>
        <v>86</v>
      </c>
      <c r="M215" s="21"/>
      <c r="N215" s="16">
        <f t="shared" si="42"/>
        <v>137.5</v>
      </c>
      <c r="O215" s="21"/>
      <c r="P215" s="16">
        <f t="shared" si="42"/>
        <v>100.5</v>
      </c>
      <c r="Q215" s="21"/>
      <c r="R215" s="16">
        <f t="shared" si="42"/>
        <v>380</v>
      </c>
      <c r="S215" s="21"/>
      <c r="T215" s="16">
        <f t="shared" si="42"/>
        <v>519</v>
      </c>
      <c r="U215" s="23">
        <f t="shared" si="42"/>
        <v>56.70498084291188</v>
      </c>
      <c r="V215" s="16">
        <f t="shared" si="42"/>
        <v>912.5</v>
      </c>
      <c r="W215" s="23">
        <f t="shared" si="42"/>
        <v>84.140969162995589</v>
      </c>
      <c r="X215" s="16">
        <f t="shared" si="42"/>
        <v>379.5</v>
      </c>
      <c r="Y215" s="21"/>
      <c r="Z215" s="23">
        <f t="shared" si="42"/>
        <v>36.311239193083573</v>
      </c>
      <c r="AA215" s="16">
        <f t="shared" si="42"/>
        <v>607</v>
      </c>
      <c r="AB215" s="21"/>
      <c r="AC215" s="16">
        <f t="shared" si="42"/>
        <v>152</v>
      </c>
      <c r="AD215" s="21"/>
      <c r="AE215" s="16">
        <f t="shared" si="42"/>
        <v>446</v>
      </c>
      <c r="AF215" s="21"/>
      <c r="AG215" s="16">
        <f t="shared" si="42"/>
        <v>270.5</v>
      </c>
      <c r="AH215" s="21"/>
      <c r="AI215" s="16">
        <f t="shared" si="42"/>
        <v>86</v>
      </c>
      <c r="AJ215" s="21"/>
      <c r="AK215" s="16">
        <f t="shared" si="42"/>
        <v>135600</v>
      </c>
      <c r="AL215" s="21"/>
      <c r="AM215" s="16">
        <f t="shared" si="42"/>
        <v>967</v>
      </c>
      <c r="AN215" s="21"/>
      <c r="AO215" s="16">
        <f t="shared" si="42"/>
        <v>567.5</v>
      </c>
      <c r="AP215" s="21"/>
      <c r="AQ215" s="16">
        <f t="shared" si="42"/>
        <v>38</v>
      </c>
      <c r="AR215" s="21"/>
      <c r="AS215" s="16">
        <f t="shared" si="42"/>
        <v>235</v>
      </c>
      <c r="AT215" s="21"/>
      <c r="AU215" s="16">
        <f t="shared" si="42"/>
        <v>291.5</v>
      </c>
      <c r="AV215" s="23">
        <f t="shared" si="42"/>
        <v>50.292397660818708</v>
      </c>
      <c r="AW215" s="23">
        <f t="shared" si="42"/>
        <v>165277.61272237776</v>
      </c>
      <c r="AX215" s="16">
        <f t="shared" si="42"/>
        <v>239</v>
      </c>
      <c r="AY215" s="21"/>
      <c r="AZ215" s="16">
        <f t="shared" si="42"/>
        <v>37.5</v>
      </c>
      <c r="BA215" s="21"/>
      <c r="BB215" s="16">
        <f t="shared" si="42"/>
        <v>187</v>
      </c>
      <c r="BC215" s="21"/>
      <c r="BD215" s="23">
        <f t="shared" si="42"/>
        <v>19.157663065226092</v>
      </c>
      <c r="BE215" s="16">
        <f t="shared" si="42"/>
        <v>69</v>
      </c>
      <c r="BF215" s="21"/>
      <c r="BG215" s="16">
        <f t="shared" si="42"/>
        <v>23</v>
      </c>
      <c r="BH215" s="21"/>
      <c r="BI215" s="16">
        <f t="shared" si="42"/>
        <v>39</v>
      </c>
      <c r="BJ215" s="21"/>
      <c r="BK215" s="23">
        <f t="shared" si="42"/>
        <v>33.65570599613153</v>
      </c>
      <c r="BL215" s="16">
        <f t="shared" si="42"/>
        <v>578.5</v>
      </c>
      <c r="BM215" s="16">
        <f t="shared" si="42"/>
        <v>2</v>
      </c>
      <c r="BN215" s="23">
        <f t="shared" si="42"/>
        <v>0.25652030228232514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A12F3-C0BD-4B1D-A3C0-E1199714B695}">
  <dimension ref="A1:B672"/>
  <sheetViews>
    <sheetView workbookViewId="0">
      <selection activeCell="D9" sqref="D9"/>
    </sheetView>
  </sheetViews>
  <sheetFormatPr defaultRowHeight="14.4" x14ac:dyDescent="0.3"/>
  <cols>
    <col min="1" max="1" width="17.44140625" customWidth="1"/>
  </cols>
  <sheetData>
    <row r="1" spans="1:2" x14ac:dyDescent="0.3">
      <c r="A1" s="4" t="s">
        <v>554</v>
      </c>
      <c r="B1" s="49" t="s">
        <v>555</v>
      </c>
    </row>
    <row r="2" spans="1:2" x14ac:dyDescent="0.3">
      <c r="A2" s="5">
        <v>550790085001</v>
      </c>
      <c r="B2">
        <v>7</v>
      </c>
    </row>
    <row r="3" spans="1:2" x14ac:dyDescent="0.3">
      <c r="A3" s="5">
        <v>550790086001</v>
      </c>
      <c r="B3">
        <v>9</v>
      </c>
    </row>
    <row r="4" spans="1:2" x14ac:dyDescent="0.3">
      <c r="A4" s="5">
        <v>550790087001</v>
      </c>
      <c r="B4">
        <v>1</v>
      </c>
    </row>
    <row r="5" spans="1:2" x14ac:dyDescent="0.3">
      <c r="A5" s="5">
        <v>550790088001</v>
      </c>
      <c r="B5">
        <v>0</v>
      </c>
    </row>
    <row r="6" spans="1:2" x14ac:dyDescent="0.3">
      <c r="A6" s="5">
        <v>550790089001</v>
      </c>
      <c r="B6">
        <v>17</v>
      </c>
    </row>
    <row r="7" spans="1:2" x14ac:dyDescent="0.3">
      <c r="A7" s="5">
        <v>550790090001</v>
      </c>
      <c r="B7">
        <v>17</v>
      </c>
    </row>
    <row r="8" spans="1:2" x14ac:dyDescent="0.3">
      <c r="A8" s="5">
        <v>550790091001</v>
      </c>
      <c r="B8">
        <v>26</v>
      </c>
    </row>
    <row r="9" spans="1:2" x14ac:dyDescent="0.3">
      <c r="A9" s="5">
        <v>550790095001</v>
      </c>
      <c r="B9">
        <v>7</v>
      </c>
    </row>
    <row r="10" spans="1:2" x14ac:dyDescent="0.3">
      <c r="A10" s="5">
        <v>550790096001</v>
      </c>
      <c r="B10">
        <v>3</v>
      </c>
    </row>
    <row r="11" spans="1:2" x14ac:dyDescent="0.3">
      <c r="A11" s="5">
        <v>550790097001</v>
      </c>
      <c r="B11">
        <v>3</v>
      </c>
    </row>
    <row r="12" spans="1:2" x14ac:dyDescent="0.3">
      <c r="A12" s="5">
        <v>550790098001</v>
      </c>
      <c r="B12">
        <v>1</v>
      </c>
    </row>
    <row r="13" spans="1:2" x14ac:dyDescent="0.3">
      <c r="A13" s="5">
        <v>550790099001</v>
      </c>
      <c r="B13">
        <v>1</v>
      </c>
    </row>
    <row r="14" spans="1:2" x14ac:dyDescent="0.3">
      <c r="A14" s="5">
        <v>550790106001</v>
      </c>
      <c r="B14">
        <v>27</v>
      </c>
    </row>
    <row r="15" spans="1:2" x14ac:dyDescent="0.3">
      <c r="A15" s="5">
        <v>550790107001</v>
      </c>
      <c r="B15">
        <v>9</v>
      </c>
    </row>
    <row r="16" spans="1:2" x14ac:dyDescent="0.3">
      <c r="A16" s="5">
        <v>550790108001</v>
      </c>
      <c r="B16">
        <v>34</v>
      </c>
    </row>
    <row r="17" spans="1:2" x14ac:dyDescent="0.3">
      <c r="A17" s="5">
        <v>550790110001</v>
      </c>
      <c r="B17">
        <v>34</v>
      </c>
    </row>
    <row r="18" spans="1:2" x14ac:dyDescent="0.3">
      <c r="A18" s="5">
        <v>550790111001</v>
      </c>
      <c r="B18">
        <v>20</v>
      </c>
    </row>
    <row r="19" spans="1:2" x14ac:dyDescent="0.3">
      <c r="A19" s="5">
        <v>550790112001</v>
      </c>
      <c r="B19">
        <v>13</v>
      </c>
    </row>
    <row r="20" spans="1:2" x14ac:dyDescent="0.3">
      <c r="A20" s="5">
        <v>550790113001</v>
      </c>
      <c r="B20">
        <v>23</v>
      </c>
    </row>
    <row r="21" spans="1:2" x14ac:dyDescent="0.3">
      <c r="A21" s="5">
        <v>550790114001</v>
      </c>
      <c r="B21">
        <v>23</v>
      </c>
    </row>
    <row r="22" spans="1:2" x14ac:dyDescent="0.3">
      <c r="A22" s="5">
        <v>550790122001</v>
      </c>
      <c r="B22">
        <v>2</v>
      </c>
    </row>
    <row r="23" spans="1:2" x14ac:dyDescent="0.3">
      <c r="A23" s="5">
        <v>550790123001</v>
      </c>
      <c r="B23">
        <v>2</v>
      </c>
    </row>
    <row r="24" spans="1:2" x14ac:dyDescent="0.3">
      <c r="A24" s="5">
        <v>550790124001</v>
      </c>
      <c r="B24">
        <v>7</v>
      </c>
    </row>
    <row r="25" spans="1:2" x14ac:dyDescent="0.3">
      <c r="A25" s="5">
        <v>550790146001</v>
      </c>
      <c r="B25">
        <v>8</v>
      </c>
    </row>
    <row r="26" spans="1:2" x14ac:dyDescent="0.3">
      <c r="A26" s="5">
        <v>550790147001</v>
      </c>
      <c r="B26">
        <v>6</v>
      </c>
    </row>
    <row r="27" spans="1:2" x14ac:dyDescent="0.3">
      <c r="A27" s="5">
        <v>550790148001</v>
      </c>
      <c r="B27">
        <v>6</v>
      </c>
    </row>
    <row r="28" spans="1:2" x14ac:dyDescent="0.3">
      <c r="A28" s="5">
        <v>550790149001</v>
      </c>
      <c r="B28">
        <v>5</v>
      </c>
    </row>
    <row r="29" spans="1:2" x14ac:dyDescent="0.3">
      <c r="A29" s="5">
        <v>550790157001</v>
      </c>
      <c r="B29">
        <v>4</v>
      </c>
    </row>
    <row r="30" spans="1:2" x14ac:dyDescent="0.3">
      <c r="A30" s="5">
        <v>550790158001</v>
      </c>
      <c r="B30">
        <v>6</v>
      </c>
    </row>
    <row r="31" spans="1:2" x14ac:dyDescent="0.3">
      <c r="A31" s="5">
        <v>550790159001</v>
      </c>
      <c r="B31">
        <v>6</v>
      </c>
    </row>
    <row r="32" spans="1:2" x14ac:dyDescent="0.3">
      <c r="A32" s="5">
        <v>550790160001</v>
      </c>
      <c r="B32">
        <v>8</v>
      </c>
    </row>
    <row r="33" spans="1:2" x14ac:dyDescent="0.3">
      <c r="A33" s="5">
        <v>550790161001</v>
      </c>
      <c r="B33">
        <v>5</v>
      </c>
    </row>
    <row r="34" spans="1:2" x14ac:dyDescent="0.3">
      <c r="A34" s="5">
        <v>550790162001</v>
      </c>
      <c r="B34">
        <v>6</v>
      </c>
    </row>
    <row r="35" spans="1:2" x14ac:dyDescent="0.3">
      <c r="A35" s="5">
        <v>550790163001</v>
      </c>
      <c r="B35">
        <v>5</v>
      </c>
    </row>
    <row r="36" spans="1:2" x14ac:dyDescent="0.3">
      <c r="A36" s="5">
        <v>550790164001</v>
      </c>
      <c r="B36">
        <v>3</v>
      </c>
    </row>
    <row r="37" spans="1:2" x14ac:dyDescent="0.3">
      <c r="A37" s="5">
        <v>550790165001</v>
      </c>
      <c r="B37">
        <v>4</v>
      </c>
    </row>
    <row r="38" spans="1:2" x14ac:dyDescent="0.3">
      <c r="A38" s="5">
        <v>550790166001</v>
      </c>
      <c r="B38">
        <v>4</v>
      </c>
    </row>
    <row r="39" spans="1:2" x14ac:dyDescent="0.3">
      <c r="A39" s="5">
        <v>550790167001</v>
      </c>
      <c r="B39">
        <v>5</v>
      </c>
    </row>
    <row r="40" spans="1:2" x14ac:dyDescent="0.3">
      <c r="A40" s="5">
        <v>550790168001</v>
      </c>
      <c r="B40">
        <v>7</v>
      </c>
    </row>
    <row r="41" spans="1:2" x14ac:dyDescent="0.3">
      <c r="A41" s="5">
        <v>550790169001</v>
      </c>
      <c r="B41">
        <v>7</v>
      </c>
    </row>
    <row r="42" spans="1:2" x14ac:dyDescent="0.3">
      <c r="A42" s="5">
        <v>550790170001</v>
      </c>
      <c r="B42">
        <v>8</v>
      </c>
    </row>
    <row r="43" spans="1:2" x14ac:dyDescent="0.3">
      <c r="A43" s="5">
        <v>550790171001</v>
      </c>
      <c r="B43">
        <v>6</v>
      </c>
    </row>
    <row r="44" spans="1:2" x14ac:dyDescent="0.3">
      <c r="A44" s="5">
        <v>550790172001</v>
      </c>
      <c r="B44">
        <v>6</v>
      </c>
    </row>
    <row r="45" spans="1:2" x14ac:dyDescent="0.3">
      <c r="A45" s="5">
        <v>550790173001</v>
      </c>
      <c r="B45">
        <v>8</v>
      </c>
    </row>
    <row r="46" spans="1:2" x14ac:dyDescent="0.3">
      <c r="A46" s="5">
        <v>550790174001</v>
      </c>
      <c r="B46">
        <v>5</v>
      </c>
    </row>
    <row r="47" spans="1:2" x14ac:dyDescent="0.3">
      <c r="A47" s="5">
        <v>550790175001</v>
      </c>
      <c r="B47">
        <v>8</v>
      </c>
    </row>
    <row r="48" spans="1:2" x14ac:dyDescent="0.3">
      <c r="A48" s="5">
        <v>550790176001</v>
      </c>
      <c r="B48">
        <v>6</v>
      </c>
    </row>
    <row r="49" spans="1:2" x14ac:dyDescent="0.3">
      <c r="A49" s="5">
        <v>550790179001</v>
      </c>
      <c r="B49">
        <v>9</v>
      </c>
    </row>
    <row r="50" spans="1:2" x14ac:dyDescent="0.3">
      <c r="A50" s="5">
        <v>550790180001</v>
      </c>
      <c r="B50">
        <v>2</v>
      </c>
    </row>
    <row r="51" spans="1:2" x14ac:dyDescent="0.3">
      <c r="A51" s="5">
        <v>550790181001</v>
      </c>
      <c r="B51">
        <v>38</v>
      </c>
    </row>
    <row r="52" spans="1:2" x14ac:dyDescent="0.3">
      <c r="A52" s="5">
        <v>550790182001</v>
      </c>
      <c r="B52">
        <v>46</v>
      </c>
    </row>
    <row r="53" spans="1:2" x14ac:dyDescent="0.3">
      <c r="A53" s="5">
        <v>550790183001</v>
      </c>
      <c r="B53">
        <v>55</v>
      </c>
    </row>
    <row r="54" spans="1:2" x14ac:dyDescent="0.3">
      <c r="A54" s="5">
        <v>550790184001</v>
      </c>
      <c r="B54">
        <v>16</v>
      </c>
    </row>
    <row r="55" spans="1:2" x14ac:dyDescent="0.3">
      <c r="A55" s="5">
        <v>550790185001</v>
      </c>
      <c r="B55">
        <v>19</v>
      </c>
    </row>
    <row r="56" spans="1:2" x14ac:dyDescent="0.3">
      <c r="A56" s="5">
        <v>550790186001</v>
      </c>
      <c r="B56">
        <v>6</v>
      </c>
    </row>
    <row r="57" spans="1:2" x14ac:dyDescent="0.3">
      <c r="A57" s="5">
        <v>550790187001</v>
      </c>
      <c r="B57">
        <v>8</v>
      </c>
    </row>
    <row r="58" spans="1:2" x14ac:dyDescent="0.3">
      <c r="A58" s="5">
        <v>550790188001</v>
      </c>
      <c r="B58">
        <v>8</v>
      </c>
    </row>
    <row r="59" spans="1:2" x14ac:dyDescent="0.3">
      <c r="A59" s="5">
        <v>550790189001</v>
      </c>
      <c r="B59">
        <v>5</v>
      </c>
    </row>
    <row r="60" spans="1:2" x14ac:dyDescent="0.3">
      <c r="A60" s="5">
        <v>550790190001</v>
      </c>
      <c r="B60">
        <v>19</v>
      </c>
    </row>
    <row r="61" spans="1:2" x14ac:dyDescent="0.3">
      <c r="A61" s="5">
        <v>550790191001</v>
      </c>
      <c r="B61">
        <v>51</v>
      </c>
    </row>
    <row r="62" spans="1:2" x14ac:dyDescent="0.3">
      <c r="A62" s="5">
        <v>550790192001</v>
      </c>
      <c r="B62">
        <v>26</v>
      </c>
    </row>
    <row r="63" spans="1:2" x14ac:dyDescent="0.3">
      <c r="A63" s="5">
        <v>550790194001</v>
      </c>
      <c r="B63">
        <v>52</v>
      </c>
    </row>
    <row r="64" spans="1:2" x14ac:dyDescent="0.3">
      <c r="A64" s="5">
        <v>550790195001</v>
      </c>
      <c r="B64">
        <v>52</v>
      </c>
    </row>
    <row r="65" spans="1:2" x14ac:dyDescent="0.3">
      <c r="A65" s="5">
        <v>550790196001</v>
      </c>
      <c r="B65">
        <v>38</v>
      </c>
    </row>
    <row r="66" spans="1:2" x14ac:dyDescent="0.3">
      <c r="A66" s="5">
        <v>550790197001</v>
      </c>
      <c r="B66">
        <v>50</v>
      </c>
    </row>
    <row r="67" spans="1:2" x14ac:dyDescent="0.3">
      <c r="A67" s="5">
        <v>550790198001</v>
      </c>
      <c r="B67">
        <v>38</v>
      </c>
    </row>
    <row r="68" spans="1:2" x14ac:dyDescent="0.3">
      <c r="A68" s="5">
        <v>550790199001</v>
      </c>
      <c r="B68">
        <v>51</v>
      </c>
    </row>
    <row r="69" spans="1:2" x14ac:dyDescent="0.3">
      <c r="A69" s="5">
        <v>550790200001</v>
      </c>
      <c r="B69">
        <v>31</v>
      </c>
    </row>
    <row r="70" spans="1:2" x14ac:dyDescent="0.3">
      <c r="A70" s="5">
        <v>550791865001</v>
      </c>
      <c r="B70">
        <v>3</v>
      </c>
    </row>
    <row r="71" spans="1:2" x14ac:dyDescent="0.3">
      <c r="A71" s="5">
        <v>550791866001</v>
      </c>
      <c r="B71">
        <v>9</v>
      </c>
    </row>
    <row r="72" spans="1:2" x14ac:dyDescent="0.3">
      <c r="A72" s="5">
        <v>550791868001</v>
      </c>
      <c r="B72">
        <v>4</v>
      </c>
    </row>
    <row r="73" spans="1:2" x14ac:dyDescent="0.3">
      <c r="A73" s="5">
        <v>550791869001</v>
      </c>
      <c r="B73">
        <v>34</v>
      </c>
    </row>
    <row r="74" spans="1:2" x14ac:dyDescent="0.3">
      <c r="A74" s="5">
        <v>550791870001</v>
      </c>
      <c r="B74">
        <v>11</v>
      </c>
    </row>
    <row r="75" spans="1:2" x14ac:dyDescent="0.3">
      <c r="A75" s="5">
        <v>550791874001</v>
      </c>
      <c r="B75">
        <v>3</v>
      </c>
    </row>
    <row r="76" spans="1:2" x14ac:dyDescent="0.3">
      <c r="A76" s="5">
        <v>550799800001</v>
      </c>
      <c r="B76">
        <v>34</v>
      </c>
    </row>
    <row r="77" spans="1:2" x14ac:dyDescent="0.3">
      <c r="A77" s="5">
        <v>550790063001</v>
      </c>
      <c r="B77">
        <v>14</v>
      </c>
    </row>
    <row r="78" spans="1:2" x14ac:dyDescent="0.3">
      <c r="A78" s="5">
        <v>550790064001</v>
      </c>
      <c r="B78">
        <v>14</v>
      </c>
    </row>
    <row r="79" spans="1:2" x14ac:dyDescent="0.3">
      <c r="A79" s="5">
        <v>550790065001</v>
      </c>
      <c r="B79">
        <v>0</v>
      </c>
    </row>
    <row r="80" spans="1:2" x14ac:dyDescent="0.3">
      <c r="A80" s="5">
        <v>550790066001</v>
      </c>
      <c r="B80">
        <v>0</v>
      </c>
    </row>
    <row r="81" spans="1:2" x14ac:dyDescent="0.3">
      <c r="A81" s="5">
        <v>550790067001</v>
      </c>
      <c r="B81">
        <v>1</v>
      </c>
    </row>
    <row r="82" spans="1:2" x14ac:dyDescent="0.3">
      <c r="A82" s="5">
        <v>550790068001</v>
      </c>
      <c r="B82">
        <v>1</v>
      </c>
    </row>
    <row r="83" spans="1:2" x14ac:dyDescent="0.3">
      <c r="A83" s="5">
        <v>550790069001</v>
      </c>
      <c r="B83">
        <v>4</v>
      </c>
    </row>
    <row r="84" spans="1:2" x14ac:dyDescent="0.3">
      <c r="A84" s="5">
        <v>550790901001</v>
      </c>
      <c r="B84">
        <v>73</v>
      </c>
    </row>
    <row r="85" spans="1:2" x14ac:dyDescent="0.3">
      <c r="A85" s="5">
        <v>550790092001</v>
      </c>
      <c r="B85">
        <v>26</v>
      </c>
    </row>
    <row r="86" spans="1:2" x14ac:dyDescent="0.3">
      <c r="A86" s="5">
        <v>550790093001</v>
      </c>
      <c r="B86">
        <v>26</v>
      </c>
    </row>
    <row r="87" spans="1:2" x14ac:dyDescent="0.3">
      <c r="A87" s="5">
        <v>550790094001</v>
      </c>
      <c r="B87">
        <v>7</v>
      </c>
    </row>
    <row r="88" spans="1:2" x14ac:dyDescent="0.3">
      <c r="A88" s="5">
        <v>550790134001</v>
      </c>
      <c r="B88">
        <v>5</v>
      </c>
    </row>
    <row r="89" spans="1:2" x14ac:dyDescent="0.3">
      <c r="A89" s="5">
        <v>550790135001</v>
      </c>
      <c r="B89">
        <v>5</v>
      </c>
    </row>
    <row r="90" spans="1:2" x14ac:dyDescent="0.3">
      <c r="A90" s="5">
        <v>550790136001</v>
      </c>
      <c r="B90">
        <v>2</v>
      </c>
    </row>
    <row r="91" spans="1:2" x14ac:dyDescent="0.3">
      <c r="A91" s="5">
        <v>550790137001</v>
      </c>
      <c r="B91">
        <v>6</v>
      </c>
    </row>
    <row r="92" spans="1:2" x14ac:dyDescent="0.3">
      <c r="A92" s="5">
        <v>550790141001</v>
      </c>
      <c r="B92">
        <v>18</v>
      </c>
    </row>
    <row r="93" spans="1:2" x14ac:dyDescent="0.3">
      <c r="A93" s="5">
        <v>550790143001</v>
      </c>
      <c r="B93">
        <v>20</v>
      </c>
    </row>
    <row r="94" spans="1:2" x14ac:dyDescent="0.3">
      <c r="A94" s="5">
        <v>550791007001</v>
      </c>
      <c r="B94">
        <v>40</v>
      </c>
    </row>
    <row r="95" spans="1:2" x14ac:dyDescent="0.3">
      <c r="A95" s="5">
        <v>550790125001</v>
      </c>
      <c r="B95">
        <v>8</v>
      </c>
    </row>
    <row r="96" spans="1:2" x14ac:dyDescent="0.3">
      <c r="A96" s="5">
        <v>550790126001</v>
      </c>
      <c r="B96">
        <v>26</v>
      </c>
    </row>
    <row r="97" spans="1:2" x14ac:dyDescent="0.3">
      <c r="A97" s="5">
        <v>550790127001</v>
      </c>
      <c r="B97">
        <v>35</v>
      </c>
    </row>
    <row r="98" spans="1:2" x14ac:dyDescent="0.3">
      <c r="A98" s="5">
        <v>550790128001</v>
      </c>
      <c r="B98">
        <v>61</v>
      </c>
    </row>
    <row r="99" spans="1:2" x14ac:dyDescent="0.3">
      <c r="A99" s="5">
        <v>550790129001</v>
      </c>
      <c r="B99">
        <v>8</v>
      </c>
    </row>
    <row r="100" spans="1:2" x14ac:dyDescent="0.3">
      <c r="A100" s="5">
        <v>550790130001</v>
      </c>
      <c r="B100">
        <v>8</v>
      </c>
    </row>
    <row r="101" spans="1:2" x14ac:dyDescent="0.3">
      <c r="A101" s="5">
        <v>550790133001</v>
      </c>
      <c r="B101">
        <v>3</v>
      </c>
    </row>
    <row r="102" spans="1:2" x14ac:dyDescent="0.3">
      <c r="A102" s="5">
        <v>550790144001</v>
      </c>
      <c r="B102">
        <v>24</v>
      </c>
    </row>
    <row r="103" spans="1:2" x14ac:dyDescent="0.3">
      <c r="A103" s="5">
        <v>550790070001</v>
      </c>
      <c r="B103">
        <v>3</v>
      </c>
    </row>
    <row r="104" spans="1:2" x14ac:dyDescent="0.3">
      <c r="A104" s="5">
        <v>550790071001</v>
      </c>
      <c r="B104">
        <v>3</v>
      </c>
    </row>
    <row r="105" spans="1:2" x14ac:dyDescent="0.3">
      <c r="A105" s="5">
        <v>550790072001</v>
      </c>
      <c r="B105">
        <v>4</v>
      </c>
    </row>
    <row r="106" spans="1:2" x14ac:dyDescent="0.3">
      <c r="A106" s="5">
        <v>550790073001</v>
      </c>
      <c r="B106">
        <v>11</v>
      </c>
    </row>
    <row r="107" spans="1:2" x14ac:dyDescent="0.3">
      <c r="A107" s="5">
        <v>550790074001</v>
      </c>
      <c r="B107">
        <v>11</v>
      </c>
    </row>
    <row r="108" spans="1:2" x14ac:dyDescent="0.3">
      <c r="A108" s="5">
        <v>550790075001</v>
      </c>
      <c r="B108">
        <v>11</v>
      </c>
    </row>
    <row r="109" spans="1:2" x14ac:dyDescent="0.3">
      <c r="A109" s="5">
        <v>550790076001</v>
      </c>
      <c r="B109">
        <v>11</v>
      </c>
    </row>
    <row r="110" spans="1:2" x14ac:dyDescent="0.3">
      <c r="A110" s="5">
        <v>550790077001</v>
      </c>
      <c r="B110">
        <v>11</v>
      </c>
    </row>
    <row r="111" spans="1:2" x14ac:dyDescent="0.3">
      <c r="A111" s="5">
        <v>550790078001</v>
      </c>
      <c r="B111">
        <v>11</v>
      </c>
    </row>
    <row r="112" spans="1:2" x14ac:dyDescent="0.3">
      <c r="A112" s="5">
        <v>550790079001</v>
      </c>
      <c r="B112">
        <v>9</v>
      </c>
    </row>
    <row r="113" spans="1:2" x14ac:dyDescent="0.3">
      <c r="A113" s="5">
        <v>550790080001</v>
      </c>
      <c r="B113">
        <v>3</v>
      </c>
    </row>
    <row r="114" spans="1:2" x14ac:dyDescent="0.3">
      <c r="A114" s="5">
        <v>550790081001</v>
      </c>
      <c r="B114">
        <v>3</v>
      </c>
    </row>
    <row r="115" spans="1:2" x14ac:dyDescent="0.3">
      <c r="A115" s="5">
        <v>550790084001</v>
      </c>
      <c r="B115">
        <v>1</v>
      </c>
    </row>
    <row r="116" spans="1:2" x14ac:dyDescent="0.3">
      <c r="A116" s="5">
        <v>550790193001</v>
      </c>
      <c r="B116">
        <v>33</v>
      </c>
    </row>
    <row r="117" spans="1:2" x14ac:dyDescent="0.3">
      <c r="A117" s="5">
        <v>550790401001</v>
      </c>
      <c r="B117">
        <v>69</v>
      </c>
    </row>
    <row r="118" spans="1:2" x14ac:dyDescent="0.3">
      <c r="A118" s="5">
        <v>550790501011</v>
      </c>
      <c r="B118">
        <v>47</v>
      </c>
    </row>
    <row r="119" spans="1:2" x14ac:dyDescent="0.3">
      <c r="A119" s="5">
        <v>550790601011</v>
      </c>
      <c r="B119">
        <v>67</v>
      </c>
    </row>
    <row r="120" spans="1:2" x14ac:dyDescent="0.3">
      <c r="A120" s="5">
        <v>550790601021</v>
      </c>
      <c r="B120">
        <v>67</v>
      </c>
    </row>
    <row r="121" spans="1:2" x14ac:dyDescent="0.3">
      <c r="A121" s="5">
        <v>550790602001</v>
      </c>
      <c r="B121">
        <v>40</v>
      </c>
    </row>
    <row r="122" spans="1:2" x14ac:dyDescent="0.3">
      <c r="A122" s="5">
        <v>550790804001</v>
      </c>
      <c r="B122">
        <v>16</v>
      </c>
    </row>
    <row r="123" spans="1:2" x14ac:dyDescent="0.3">
      <c r="A123" s="5">
        <v>550791016001</v>
      </c>
      <c r="B123">
        <v>10</v>
      </c>
    </row>
    <row r="124" spans="1:2" x14ac:dyDescent="0.3">
      <c r="A124" s="5">
        <v>550791017001</v>
      </c>
      <c r="B124">
        <v>33</v>
      </c>
    </row>
    <row r="125" spans="1:2" x14ac:dyDescent="0.3">
      <c r="A125" s="5">
        <v>550791018001</v>
      </c>
      <c r="B125">
        <v>33</v>
      </c>
    </row>
    <row r="126" spans="1:2" x14ac:dyDescent="0.3">
      <c r="A126" s="5">
        <v>550791101001</v>
      </c>
      <c r="B126">
        <v>9</v>
      </c>
    </row>
    <row r="127" spans="1:2" x14ac:dyDescent="0.3">
      <c r="A127" s="5">
        <v>550791201021</v>
      </c>
      <c r="B127">
        <v>67</v>
      </c>
    </row>
    <row r="128" spans="1:2" x14ac:dyDescent="0.3">
      <c r="A128" s="5">
        <v>550791202021</v>
      </c>
      <c r="B128">
        <v>28</v>
      </c>
    </row>
    <row r="129" spans="1:2" x14ac:dyDescent="0.3">
      <c r="A129" s="5">
        <v>550791203001</v>
      </c>
      <c r="B129">
        <v>39</v>
      </c>
    </row>
    <row r="130" spans="1:2" x14ac:dyDescent="0.3">
      <c r="A130" s="5">
        <v>550791204001</v>
      </c>
      <c r="B130">
        <v>69</v>
      </c>
    </row>
    <row r="131" spans="1:2" x14ac:dyDescent="0.3">
      <c r="A131" s="5">
        <v>550791857001</v>
      </c>
      <c r="B131">
        <v>2</v>
      </c>
    </row>
    <row r="132" spans="1:2" x14ac:dyDescent="0.3">
      <c r="A132" s="5">
        <v>550791858001</v>
      </c>
      <c r="B132">
        <v>0</v>
      </c>
    </row>
    <row r="133" spans="1:2" x14ac:dyDescent="0.3">
      <c r="A133" s="5">
        <v>550791859001</v>
      </c>
      <c r="B133">
        <v>8</v>
      </c>
    </row>
    <row r="134" spans="1:2" x14ac:dyDescent="0.3">
      <c r="A134" s="5">
        <v>550791860001</v>
      </c>
      <c r="B134">
        <v>23</v>
      </c>
    </row>
    <row r="135" spans="1:2" x14ac:dyDescent="0.3">
      <c r="A135" s="5">
        <v>550791861001</v>
      </c>
      <c r="B135">
        <v>5</v>
      </c>
    </row>
    <row r="136" spans="1:2" x14ac:dyDescent="0.3">
      <c r="A136" s="5">
        <v>550791862001</v>
      </c>
      <c r="B136">
        <v>8</v>
      </c>
    </row>
    <row r="137" spans="1:2" x14ac:dyDescent="0.3">
      <c r="A137" s="5">
        <v>550791863001</v>
      </c>
      <c r="B137">
        <v>18</v>
      </c>
    </row>
    <row r="138" spans="1:2" x14ac:dyDescent="0.3">
      <c r="A138" s="5">
        <v>550791864001</v>
      </c>
      <c r="B138">
        <v>6</v>
      </c>
    </row>
    <row r="139" spans="1:2" x14ac:dyDescent="0.3">
      <c r="A139" s="5">
        <v>550790202001</v>
      </c>
      <c r="B139">
        <v>11</v>
      </c>
    </row>
    <row r="140" spans="1:2" x14ac:dyDescent="0.3">
      <c r="A140" s="5">
        <v>550790203001</v>
      </c>
      <c r="B140">
        <v>16</v>
      </c>
    </row>
    <row r="141" spans="1:2" x14ac:dyDescent="0.3">
      <c r="A141" s="5">
        <v>550790204001</v>
      </c>
      <c r="B141">
        <v>7</v>
      </c>
    </row>
    <row r="142" spans="1:2" x14ac:dyDescent="0.3">
      <c r="A142" s="5">
        <v>550790205001</v>
      </c>
      <c r="B142">
        <v>11</v>
      </c>
    </row>
    <row r="143" spans="1:2" x14ac:dyDescent="0.3">
      <c r="A143" s="5">
        <v>550790206001</v>
      </c>
      <c r="B143">
        <v>19</v>
      </c>
    </row>
    <row r="144" spans="1:2" x14ac:dyDescent="0.3">
      <c r="A144" s="5">
        <v>550790207001</v>
      </c>
      <c r="B144">
        <v>62</v>
      </c>
    </row>
    <row r="145" spans="1:2" x14ac:dyDescent="0.3">
      <c r="A145" s="5">
        <v>550790208001</v>
      </c>
      <c r="B145">
        <v>46</v>
      </c>
    </row>
    <row r="146" spans="1:2" x14ac:dyDescent="0.3">
      <c r="A146" s="5">
        <v>550790209001</v>
      </c>
      <c r="B146">
        <v>29</v>
      </c>
    </row>
    <row r="147" spans="1:2" x14ac:dyDescent="0.3">
      <c r="A147" s="5">
        <v>550790210001</v>
      </c>
      <c r="B147">
        <v>36</v>
      </c>
    </row>
    <row r="148" spans="1:2" x14ac:dyDescent="0.3">
      <c r="A148" s="5">
        <v>550790211001</v>
      </c>
      <c r="B148">
        <v>54</v>
      </c>
    </row>
    <row r="149" spans="1:2" x14ac:dyDescent="0.3">
      <c r="A149" s="5">
        <v>550790212001</v>
      </c>
      <c r="B149">
        <v>24</v>
      </c>
    </row>
    <row r="150" spans="1:2" x14ac:dyDescent="0.3">
      <c r="A150" s="5">
        <v>550790213001</v>
      </c>
      <c r="B150">
        <v>17</v>
      </c>
    </row>
    <row r="151" spans="1:2" x14ac:dyDescent="0.3">
      <c r="A151" s="5">
        <v>550790214001</v>
      </c>
      <c r="B151">
        <v>12</v>
      </c>
    </row>
    <row r="152" spans="1:2" x14ac:dyDescent="0.3">
      <c r="A152" s="5">
        <v>550790215001</v>
      </c>
      <c r="B152">
        <v>23</v>
      </c>
    </row>
    <row r="153" spans="1:2" x14ac:dyDescent="0.3">
      <c r="A153" s="5">
        <v>550790216001</v>
      </c>
      <c r="B153">
        <v>19</v>
      </c>
    </row>
    <row r="154" spans="1:2" x14ac:dyDescent="0.3">
      <c r="A154" s="5">
        <v>550790217001</v>
      </c>
      <c r="B154">
        <v>23</v>
      </c>
    </row>
    <row r="155" spans="1:2" x14ac:dyDescent="0.3">
      <c r="A155" s="5">
        <v>550790201001</v>
      </c>
      <c r="B155">
        <v>7</v>
      </c>
    </row>
    <row r="156" spans="1:2" x14ac:dyDescent="0.3">
      <c r="A156" s="5">
        <v>550790218001</v>
      </c>
      <c r="B156">
        <v>10</v>
      </c>
    </row>
    <row r="157" spans="1:2" x14ac:dyDescent="0.3">
      <c r="A157" s="5">
        <v>550790902001</v>
      </c>
      <c r="B157">
        <v>43</v>
      </c>
    </row>
    <row r="158" spans="1:2" x14ac:dyDescent="0.3">
      <c r="A158" s="5">
        <v>550790903001</v>
      </c>
      <c r="B158">
        <v>82</v>
      </c>
    </row>
    <row r="159" spans="1:2" x14ac:dyDescent="0.3">
      <c r="A159" s="5">
        <v>550790906001</v>
      </c>
      <c r="B159">
        <v>82</v>
      </c>
    </row>
    <row r="160" spans="1:2" x14ac:dyDescent="0.3">
      <c r="A160" s="5">
        <v>550790144002</v>
      </c>
      <c r="B160">
        <v>24</v>
      </c>
    </row>
    <row r="161" spans="1:2" x14ac:dyDescent="0.3">
      <c r="A161" s="5">
        <v>550790907001</v>
      </c>
      <c r="B161">
        <v>97</v>
      </c>
    </row>
    <row r="162" spans="1:2" x14ac:dyDescent="0.3">
      <c r="A162" s="5">
        <v>550790908001</v>
      </c>
      <c r="B162">
        <v>97</v>
      </c>
    </row>
    <row r="163" spans="1:2" x14ac:dyDescent="0.3">
      <c r="A163" s="5">
        <v>550790909001</v>
      </c>
      <c r="B163">
        <v>62</v>
      </c>
    </row>
    <row r="164" spans="1:2" x14ac:dyDescent="0.3">
      <c r="A164" s="5">
        <v>550790910001</v>
      </c>
      <c r="B164">
        <v>37</v>
      </c>
    </row>
    <row r="165" spans="1:2" x14ac:dyDescent="0.3">
      <c r="A165" s="5">
        <v>550790911001</v>
      </c>
      <c r="B165">
        <v>62</v>
      </c>
    </row>
    <row r="166" spans="1:2" x14ac:dyDescent="0.3">
      <c r="A166" s="5">
        <v>550790912001</v>
      </c>
      <c r="B166">
        <v>65</v>
      </c>
    </row>
    <row r="167" spans="1:2" x14ac:dyDescent="0.3">
      <c r="A167" s="5">
        <v>550790913001</v>
      </c>
      <c r="B167">
        <v>67</v>
      </c>
    </row>
    <row r="168" spans="1:2" x14ac:dyDescent="0.3">
      <c r="A168" s="5">
        <v>550790914001</v>
      </c>
      <c r="B168">
        <v>26</v>
      </c>
    </row>
    <row r="169" spans="1:2" x14ac:dyDescent="0.3">
      <c r="A169" s="5">
        <v>550791001001</v>
      </c>
      <c r="B169">
        <v>11</v>
      </c>
    </row>
    <row r="170" spans="1:2" x14ac:dyDescent="0.3">
      <c r="A170" s="5">
        <v>550791002001</v>
      </c>
      <c r="B170">
        <v>9</v>
      </c>
    </row>
    <row r="171" spans="1:2" x14ac:dyDescent="0.3">
      <c r="A171" s="5">
        <v>550791003001</v>
      </c>
      <c r="B171">
        <v>31</v>
      </c>
    </row>
    <row r="172" spans="1:2" x14ac:dyDescent="0.3">
      <c r="A172" s="5">
        <v>550791004001</v>
      </c>
      <c r="B172">
        <v>40</v>
      </c>
    </row>
    <row r="173" spans="1:2" x14ac:dyDescent="0.3">
      <c r="A173" s="5">
        <v>550791852001</v>
      </c>
      <c r="B173">
        <v>21</v>
      </c>
    </row>
    <row r="174" spans="1:2" x14ac:dyDescent="0.3">
      <c r="A174" s="5">
        <v>550791853001</v>
      </c>
      <c r="B174">
        <v>92</v>
      </c>
    </row>
    <row r="175" spans="1:2" x14ac:dyDescent="0.3">
      <c r="A175" s="5">
        <v>550791854001</v>
      </c>
      <c r="B175">
        <v>6</v>
      </c>
    </row>
    <row r="176" spans="1:2" x14ac:dyDescent="0.3">
      <c r="A176" s="5">
        <v>550791855001</v>
      </c>
      <c r="B176">
        <v>23</v>
      </c>
    </row>
    <row r="177" spans="1:2" x14ac:dyDescent="0.3">
      <c r="A177" s="5">
        <v>550791856001</v>
      </c>
      <c r="B177">
        <v>9</v>
      </c>
    </row>
    <row r="178" spans="1:2" x14ac:dyDescent="0.3">
      <c r="A178" s="5">
        <v>550790001021</v>
      </c>
      <c r="B178">
        <v>4</v>
      </c>
    </row>
    <row r="179" spans="1:2" x14ac:dyDescent="0.3">
      <c r="A179" s="5">
        <v>550790001011</v>
      </c>
      <c r="B179">
        <v>4</v>
      </c>
    </row>
    <row r="180" spans="1:2" x14ac:dyDescent="0.3">
      <c r="A180" s="5">
        <v>550790061001</v>
      </c>
      <c r="B180">
        <v>20</v>
      </c>
    </row>
    <row r="181" spans="1:2" x14ac:dyDescent="0.3">
      <c r="A181" s="5">
        <v>550790062001</v>
      </c>
      <c r="B181">
        <v>25</v>
      </c>
    </row>
    <row r="182" spans="1:2" x14ac:dyDescent="0.3">
      <c r="A182" s="5">
        <v>550790041001</v>
      </c>
      <c r="B182">
        <v>2</v>
      </c>
    </row>
    <row r="183" spans="1:2" x14ac:dyDescent="0.3">
      <c r="A183" s="5">
        <v>550790042001</v>
      </c>
      <c r="B183">
        <v>0</v>
      </c>
    </row>
    <row r="184" spans="1:2" x14ac:dyDescent="0.3">
      <c r="A184" s="5">
        <v>550790043001</v>
      </c>
      <c r="B184">
        <v>0</v>
      </c>
    </row>
    <row r="185" spans="1:2" x14ac:dyDescent="0.3">
      <c r="A185" s="5">
        <v>550790044001</v>
      </c>
      <c r="B185">
        <v>68</v>
      </c>
    </row>
    <row r="186" spans="1:2" x14ac:dyDescent="0.3">
      <c r="A186" s="5">
        <v>550790045001</v>
      </c>
      <c r="B186">
        <v>0</v>
      </c>
    </row>
    <row r="187" spans="1:2" x14ac:dyDescent="0.3">
      <c r="A187" s="5">
        <v>550790046001</v>
      </c>
      <c r="B187">
        <v>0</v>
      </c>
    </row>
    <row r="188" spans="1:2" x14ac:dyDescent="0.3">
      <c r="A188" s="5">
        <v>550790047001</v>
      </c>
      <c r="B188">
        <v>0</v>
      </c>
    </row>
    <row r="189" spans="1:2" x14ac:dyDescent="0.3">
      <c r="A189" s="5">
        <v>550790048001</v>
      </c>
      <c r="B189">
        <v>13</v>
      </c>
    </row>
    <row r="190" spans="1:2" x14ac:dyDescent="0.3">
      <c r="A190" s="5">
        <v>550790049001</v>
      </c>
      <c r="B190">
        <v>19</v>
      </c>
    </row>
    <row r="191" spans="1:2" x14ac:dyDescent="0.3">
      <c r="A191" s="5">
        <v>550790050001</v>
      </c>
      <c r="B191">
        <v>7</v>
      </c>
    </row>
    <row r="192" spans="1:2" x14ac:dyDescent="0.3">
      <c r="A192" s="5">
        <v>550790051001</v>
      </c>
      <c r="B192">
        <v>42</v>
      </c>
    </row>
    <row r="193" spans="1:2" x14ac:dyDescent="0.3">
      <c r="A193" s="5">
        <v>550790052001</v>
      </c>
      <c r="B193">
        <v>40</v>
      </c>
    </row>
    <row r="194" spans="1:2" x14ac:dyDescent="0.3">
      <c r="A194" s="5">
        <v>550790053001</v>
      </c>
      <c r="B194">
        <v>44</v>
      </c>
    </row>
    <row r="195" spans="1:2" x14ac:dyDescent="0.3">
      <c r="A195" s="5">
        <v>550790054001</v>
      </c>
      <c r="B195">
        <v>40</v>
      </c>
    </row>
    <row r="196" spans="1:2" x14ac:dyDescent="0.3">
      <c r="A196" s="5">
        <v>550790055001</v>
      </c>
      <c r="B196">
        <v>35</v>
      </c>
    </row>
    <row r="197" spans="1:2" x14ac:dyDescent="0.3">
      <c r="A197" s="5">
        <v>550790056001</v>
      </c>
      <c r="B197">
        <v>76</v>
      </c>
    </row>
    <row r="198" spans="1:2" x14ac:dyDescent="0.3">
      <c r="A198" s="5">
        <v>550790057001</v>
      </c>
      <c r="B198">
        <v>74</v>
      </c>
    </row>
    <row r="199" spans="1:2" x14ac:dyDescent="0.3">
      <c r="A199" s="5">
        <v>550790058001</v>
      </c>
      <c r="B199">
        <v>47</v>
      </c>
    </row>
    <row r="200" spans="1:2" x14ac:dyDescent="0.3">
      <c r="A200" s="5">
        <v>550790059001</v>
      </c>
      <c r="B200">
        <v>25</v>
      </c>
    </row>
    <row r="201" spans="1:2" x14ac:dyDescent="0.3">
      <c r="A201" s="5">
        <v>550790002011</v>
      </c>
      <c r="B201">
        <v>46</v>
      </c>
    </row>
    <row r="202" spans="1:2" x14ac:dyDescent="0.3">
      <c r="A202" s="5">
        <v>550790002021</v>
      </c>
      <c r="B202">
        <v>4</v>
      </c>
    </row>
    <row r="203" spans="1:2" x14ac:dyDescent="0.3">
      <c r="A203" s="5">
        <v>550790003011</v>
      </c>
      <c r="B203">
        <v>3</v>
      </c>
    </row>
    <row r="204" spans="1:2" x14ac:dyDescent="0.3">
      <c r="A204" s="5">
        <v>550790003021</v>
      </c>
      <c r="B204">
        <v>2</v>
      </c>
    </row>
    <row r="205" spans="1:2" x14ac:dyDescent="0.3">
      <c r="A205" s="5">
        <v>550790003031</v>
      </c>
      <c r="B205">
        <v>3</v>
      </c>
    </row>
    <row r="206" spans="1:2" x14ac:dyDescent="0.3">
      <c r="A206" s="5">
        <v>550790003041</v>
      </c>
      <c r="B206">
        <v>4</v>
      </c>
    </row>
    <row r="207" spans="1:2" x14ac:dyDescent="0.3">
      <c r="A207" s="5">
        <v>550790004001</v>
      </c>
      <c r="B207">
        <v>39</v>
      </c>
    </row>
    <row r="208" spans="1:2" x14ac:dyDescent="0.3">
      <c r="A208" s="5">
        <v>550790005011</v>
      </c>
      <c r="B208">
        <v>3</v>
      </c>
    </row>
    <row r="209" spans="1:2" x14ac:dyDescent="0.3">
      <c r="A209" s="5">
        <v>550790005021</v>
      </c>
      <c r="B209">
        <v>4</v>
      </c>
    </row>
    <row r="210" spans="1:2" x14ac:dyDescent="0.3">
      <c r="A210" s="5">
        <v>550790006001</v>
      </c>
      <c r="B210">
        <v>4</v>
      </c>
    </row>
    <row r="211" spans="1:2" x14ac:dyDescent="0.3">
      <c r="A211" s="5">
        <v>550790007001</v>
      </c>
      <c r="B211">
        <v>2</v>
      </c>
    </row>
    <row r="212" spans="1:2" x14ac:dyDescent="0.3">
      <c r="A212" s="5">
        <v>550790008001</v>
      </c>
      <c r="B212">
        <v>1</v>
      </c>
    </row>
    <row r="213" spans="1:2" x14ac:dyDescent="0.3">
      <c r="A213" s="5">
        <v>550790009001</v>
      </c>
      <c r="B213">
        <v>0</v>
      </c>
    </row>
    <row r="214" spans="1:2" x14ac:dyDescent="0.3">
      <c r="A214" s="5">
        <v>550790060001</v>
      </c>
      <c r="B214">
        <v>25</v>
      </c>
    </row>
    <row r="215" spans="1:2" x14ac:dyDescent="0.3">
      <c r="A215" s="5">
        <v>550790010001</v>
      </c>
      <c r="B215">
        <v>4</v>
      </c>
    </row>
    <row r="216" spans="1:2" x14ac:dyDescent="0.3">
      <c r="A216" s="5">
        <v>550790011001</v>
      </c>
      <c r="B216">
        <v>4</v>
      </c>
    </row>
    <row r="217" spans="1:2" x14ac:dyDescent="0.3">
      <c r="A217" s="5">
        <v>550790012001</v>
      </c>
      <c r="B217">
        <v>3</v>
      </c>
    </row>
    <row r="218" spans="1:2" x14ac:dyDescent="0.3">
      <c r="A218" s="5">
        <v>550790013001</v>
      </c>
      <c r="B218">
        <v>3</v>
      </c>
    </row>
    <row r="219" spans="1:2" x14ac:dyDescent="0.3">
      <c r="A219" s="5">
        <v>550790014001</v>
      </c>
      <c r="B219">
        <v>4</v>
      </c>
    </row>
    <row r="220" spans="1:2" x14ac:dyDescent="0.3">
      <c r="A220" s="5">
        <v>550790015001</v>
      </c>
      <c r="B220">
        <v>2</v>
      </c>
    </row>
    <row r="221" spans="1:2" x14ac:dyDescent="0.3">
      <c r="A221" s="5">
        <v>550790016001</v>
      </c>
      <c r="B221">
        <v>2</v>
      </c>
    </row>
    <row r="222" spans="1:2" x14ac:dyDescent="0.3">
      <c r="A222" s="5">
        <v>550790017001</v>
      </c>
      <c r="B222">
        <v>39</v>
      </c>
    </row>
    <row r="223" spans="1:2" x14ac:dyDescent="0.3">
      <c r="A223" s="5">
        <v>550790018001</v>
      </c>
      <c r="B223">
        <v>4</v>
      </c>
    </row>
    <row r="224" spans="1:2" x14ac:dyDescent="0.3">
      <c r="A224" s="5">
        <v>550790019001</v>
      </c>
      <c r="B224">
        <v>0</v>
      </c>
    </row>
    <row r="225" spans="1:2" x14ac:dyDescent="0.3">
      <c r="A225" s="5">
        <v>550790020001</v>
      </c>
      <c r="B225">
        <v>2</v>
      </c>
    </row>
    <row r="226" spans="1:2" x14ac:dyDescent="0.3">
      <c r="A226" s="5">
        <v>550790021001</v>
      </c>
      <c r="B226">
        <v>3</v>
      </c>
    </row>
    <row r="227" spans="1:2" x14ac:dyDescent="0.3">
      <c r="A227" s="5">
        <v>550790022001</v>
      </c>
      <c r="B227">
        <v>2</v>
      </c>
    </row>
    <row r="228" spans="1:2" x14ac:dyDescent="0.3">
      <c r="A228" s="5">
        <v>550790023001</v>
      </c>
      <c r="B228">
        <v>2</v>
      </c>
    </row>
    <row r="229" spans="1:2" x14ac:dyDescent="0.3">
      <c r="A229" s="5">
        <v>550790024001</v>
      </c>
      <c r="B229">
        <v>2</v>
      </c>
    </row>
    <row r="230" spans="1:2" x14ac:dyDescent="0.3">
      <c r="A230" s="5">
        <v>550790025001</v>
      </c>
      <c r="B230">
        <v>0</v>
      </c>
    </row>
    <row r="231" spans="1:2" x14ac:dyDescent="0.3">
      <c r="A231" s="5">
        <v>550790026001</v>
      </c>
      <c r="B231">
        <v>0</v>
      </c>
    </row>
    <row r="232" spans="1:2" x14ac:dyDescent="0.3">
      <c r="A232" s="5">
        <v>550790027001</v>
      </c>
      <c r="B232">
        <v>1</v>
      </c>
    </row>
    <row r="233" spans="1:2" x14ac:dyDescent="0.3">
      <c r="A233" s="5">
        <v>550790028001</v>
      </c>
      <c r="B233">
        <v>1</v>
      </c>
    </row>
    <row r="234" spans="1:2" x14ac:dyDescent="0.3">
      <c r="A234" s="5">
        <v>550790029001</v>
      </c>
      <c r="B234">
        <v>1</v>
      </c>
    </row>
    <row r="235" spans="1:2" x14ac:dyDescent="0.3">
      <c r="A235" s="5">
        <v>550790030001</v>
      </c>
      <c r="B235">
        <v>0</v>
      </c>
    </row>
    <row r="236" spans="1:2" x14ac:dyDescent="0.3">
      <c r="A236" s="5">
        <v>550790031001</v>
      </c>
      <c r="B236">
        <v>1</v>
      </c>
    </row>
    <row r="237" spans="1:2" x14ac:dyDescent="0.3">
      <c r="A237" s="5">
        <v>550790032001</v>
      </c>
      <c r="B237">
        <v>53</v>
      </c>
    </row>
    <row r="238" spans="1:2" x14ac:dyDescent="0.3">
      <c r="A238" s="5">
        <v>550790033001</v>
      </c>
      <c r="B238">
        <v>39</v>
      </c>
    </row>
    <row r="239" spans="1:2" x14ac:dyDescent="0.3">
      <c r="A239" s="5">
        <v>550790034001</v>
      </c>
      <c r="B239">
        <v>50</v>
      </c>
    </row>
    <row r="240" spans="1:2" x14ac:dyDescent="0.3">
      <c r="A240" s="5">
        <v>550790035001</v>
      </c>
      <c r="B240">
        <v>42</v>
      </c>
    </row>
    <row r="241" spans="1:2" x14ac:dyDescent="0.3">
      <c r="A241" s="5">
        <v>550790036001</v>
      </c>
      <c r="B241">
        <v>1</v>
      </c>
    </row>
    <row r="242" spans="1:2" x14ac:dyDescent="0.3">
      <c r="A242" s="5">
        <v>550790037001</v>
      </c>
      <c r="B242">
        <v>16</v>
      </c>
    </row>
    <row r="243" spans="1:2" x14ac:dyDescent="0.3">
      <c r="A243" s="5">
        <v>550790038001</v>
      </c>
      <c r="B243">
        <v>2</v>
      </c>
    </row>
    <row r="244" spans="1:2" x14ac:dyDescent="0.3">
      <c r="A244" s="5">
        <v>550790039001</v>
      </c>
      <c r="B244">
        <v>0</v>
      </c>
    </row>
    <row r="245" spans="1:2" x14ac:dyDescent="0.3">
      <c r="A245" s="5">
        <v>550790040001</v>
      </c>
      <c r="B245">
        <v>1</v>
      </c>
    </row>
    <row r="246" spans="1:2" x14ac:dyDescent="0.3">
      <c r="A246" s="5">
        <v>550896602021</v>
      </c>
      <c r="B246">
        <v>96</v>
      </c>
    </row>
    <row r="247" spans="1:2" x14ac:dyDescent="0.3">
      <c r="A247" s="5">
        <v>550896602012</v>
      </c>
      <c r="B247">
        <v>96</v>
      </c>
    </row>
    <row r="248" spans="1:2" x14ac:dyDescent="0.3">
      <c r="A248" s="5">
        <v>550791601004</v>
      </c>
      <c r="B248">
        <v>21</v>
      </c>
    </row>
    <row r="249" spans="1:2" x14ac:dyDescent="0.3">
      <c r="A249" s="5">
        <v>550790001014</v>
      </c>
      <c r="B249">
        <v>4</v>
      </c>
    </row>
    <row r="250" spans="1:2" x14ac:dyDescent="0.3">
      <c r="A250" s="5">
        <v>550790006004</v>
      </c>
      <c r="B250">
        <v>4</v>
      </c>
    </row>
    <row r="251" spans="1:2" x14ac:dyDescent="0.3">
      <c r="A251" s="5">
        <v>550790010004</v>
      </c>
      <c r="B251">
        <v>2</v>
      </c>
    </row>
    <row r="252" spans="1:2" x14ac:dyDescent="0.3">
      <c r="A252" s="5">
        <v>550790013004</v>
      </c>
      <c r="B252">
        <v>4</v>
      </c>
    </row>
    <row r="253" spans="1:2" x14ac:dyDescent="0.3">
      <c r="A253" s="5">
        <v>550790017004</v>
      </c>
      <c r="B253">
        <v>54</v>
      </c>
    </row>
    <row r="254" spans="1:2" x14ac:dyDescent="0.3">
      <c r="A254" s="5">
        <v>550790019004</v>
      </c>
      <c r="B254">
        <v>1</v>
      </c>
    </row>
    <row r="255" spans="1:2" x14ac:dyDescent="0.3">
      <c r="A255" s="5">
        <v>550790023004</v>
      </c>
      <c r="B255">
        <v>2</v>
      </c>
    </row>
    <row r="256" spans="1:2" x14ac:dyDescent="0.3">
      <c r="A256" s="5">
        <v>550790030004</v>
      </c>
      <c r="B256">
        <v>53</v>
      </c>
    </row>
    <row r="257" spans="1:2" x14ac:dyDescent="0.3">
      <c r="A257" s="5">
        <v>550790031004</v>
      </c>
      <c r="B257">
        <v>2</v>
      </c>
    </row>
    <row r="258" spans="1:2" x14ac:dyDescent="0.3">
      <c r="A258" s="5">
        <v>550790033004</v>
      </c>
      <c r="B258">
        <v>3</v>
      </c>
    </row>
    <row r="259" spans="1:2" x14ac:dyDescent="0.3">
      <c r="A259" s="5">
        <v>550790034004</v>
      </c>
      <c r="B259">
        <v>22</v>
      </c>
    </row>
    <row r="260" spans="1:2" x14ac:dyDescent="0.3">
      <c r="A260" s="5">
        <v>550790035004</v>
      </c>
      <c r="B260">
        <v>39</v>
      </c>
    </row>
    <row r="261" spans="1:2" x14ac:dyDescent="0.3">
      <c r="A261" s="5">
        <v>550790042004</v>
      </c>
      <c r="B261">
        <v>0</v>
      </c>
    </row>
    <row r="262" spans="1:2" x14ac:dyDescent="0.3">
      <c r="A262" s="5">
        <v>550790043004</v>
      </c>
      <c r="B262">
        <v>0</v>
      </c>
    </row>
    <row r="263" spans="1:2" x14ac:dyDescent="0.3">
      <c r="A263" s="5">
        <v>550790046004</v>
      </c>
      <c r="B263">
        <v>0</v>
      </c>
    </row>
    <row r="264" spans="1:2" x14ac:dyDescent="0.3">
      <c r="A264" s="5">
        <v>550790047004</v>
      </c>
      <c r="B264">
        <v>0</v>
      </c>
    </row>
    <row r="265" spans="1:2" x14ac:dyDescent="0.3">
      <c r="A265" s="5">
        <v>550790048004</v>
      </c>
      <c r="B265">
        <v>24</v>
      </c>
    </row>
    <row r="266" spans="1:2" x14ac:dyDescent="0.3">
      <c r="A266" s="5">
        <v>550790050004</v>
      </c>
      <c r="B266">
        <v>22</v>
      </c>
    </row>
    <row r="267" spans="1:2" x14ac:dyDescent="0.3">
      <c r="A267" s="5">
        <v>550790054004</v>
      </c>
      <c r="B267">
        <v>35</v>
      </c>
    </row>
    <row r="268" spans="1:2" x14ac:dyDescent="0.3">
      <c r="A268" s="5">
        <v>550791007004</v>
      </c>
      <c r="B268">
        <v>27</v>
      </c>
    </row>
    <row r="269" spans="1:2" x14ac:dyDescent="0.3">
      <c r="A269" s="5">
        <v>550791012004</v>
      </c>
      <c r="B269">
        <v>56</v>
      </c>
    </row>
    <row r="270" spans="1:2" x14ac:dyDescent="0.3">
      <c r="A270" s="5">
        <v>550791016004</v>
      </c>
      <c r="B270">
        <v>33</v>
      </c>
    </row>
    <row r="271" spans="1:2" x14ac:dyDescent="0.3">
      <c r="A271" s="5">
        <v>550791204004</v>
      </c>
      <c r="B271">
        <v>31</v>
      </c>
    </row>
    <row r="272" spans="1:2" x14ac:dyDescent="0.3">
      <c r="A272" s="5">
        <v>550790207004</v>
      </c>
      <c r="B272">
        <v>55</v>
      </c>
    </row>
    <row r="273" spans="1:2" x14ac:dyDescent="0.3">
      <c r="A273" s="5">
        <v>550790055004</v>
      </c>
      <c r="B273">
        <v>61</v>
      </c>
    </row>
    <row r="274" spans="1:2" x14ac:dyDescent="0.3">
      <c r="A274" s="5">
        <v>550790059004</v>
      </c>
      <c r="B274">
        <v>7</v>
      </c>
    </row>
    <row r="275" spans="1:2" x14ac:dyDescent="0.3">
      <c r="A275" s="5">
        <v>550790062004</v>
      </c>
      <c r="B275">
        <v>25</v>
      </c>
    </row>
    <row r="276" spans="1:2" x14ac:dyDescent="0.3">
      <c r="A276" s="5">
        <v>550790065004</v>
      </c>
      <c r="B276">
        <v>0</v>
      </c>
    </row>
    <row r="277" spans="1:2" x14ac:dyDescent="0.3">
      <c r="A277" s="5">
        <v>550790068004</v>
      </c>
      <c r="B277">
        <v>1</v>
      </c>
    </row>
    <row r="278" spans="1:2" x14ac:dyDescent="0.3">
      <c r="A278" s="5">
        <v>550790070004</v>
      </c>
      <c r="B278">
        <v>3</v>
      </c>
    </row>
    <row r="279" spans="1:2" x14ac:dyDescent="0.3">
      <c r="A279" s="5">
        <v>550790157004</v>
      </c>
      <c r="B279">
        <v>5</v>
      </c>
    </row>
    <row r="280" spans="1:2" x14ac:dyDescent="0.3">
      <c r="A280" s="5">
        <v>550790163004</v>
      </c>
      <c r="B280">
        <v>6</v>
      </c>
    </row>
    <row r="281" spans="1:2" x14ac:dyDescent="0.3">
      <c r="A281" s="5">
        <v>550790164004</v>
      </c>
      <c r="B281">
        <v>7</v>
      </c>
    </row>
    <row r="282" spans="1:2" x14ac:dyDescent="0.3">
      <c r="A282" s="5">
        <v>550790170004</v>
      </c>
      <c r="B282">
        <v>6</v>
      </c>
    </row>
    <row r="283" spans="1:2" x14ac:dyDescent="0.3">
      <c r="A283" s="5">
        <v>550790175004</v>
      </c>
      <c r="B283">
        <v>5</v>
      </c>
    </row>
    <row r="284" spans="1:2" x14ac:dyDescent="0.3">
      <c r="A284" s="5">
        <v>550790179004</v>
      </c>
      <c r="B284">
        <v>9</v>
      </c>
    </row>
    <row r="285" spans="1:2" x14ac:dyDescent="0.3">
      <c r="A285" s="5">
        <v>550790190004</v>
      </c>
      <c r="B285">
        <v>26</v>
      </c>
    </row>
    <row r="286" spans="1:2" x14ac:dyDescent="0.3">
      <c r="A286" s="5">
        <v>550790192004</v>
      </c>
      <c r="B286">
        <v>53</v>
      </c>
    </row>
    <row r="287" spans="1:2" x14ac:dyDescent="0.3">
      <c r="A287" s="5">
        <v>550790193004</v>
      </c>
      <c r="B287">
        <v>53</v>
      </c>
    </row>
    <row r="288" spans="1:2" x14ac:dyDescent="0.3">
      <c r="A288" s="5">
        <v>550790196004</v>
      </c>
      <c r="B288">
        <v>58</v>
      </c>
    </row>
    <row r="289" spans="1:2" x14ac:dyDescent="0.3">
      <c r="A289" s="5">
        <v>550790197004</v>
      </c>
      <c r="B289">
        <v>48</v>
      </c>
    </row>
    <row r="290" spans="1:2" x14ac:dyDescent="0.3">
      <c r="A290" s="5">
        <v>550790198004</v>
      </c>
      <c r="B290">
        <v>38</v>
      </c>
    </row>
    <row r="291" spans="1:2" x14ac:dyDescent="0.3">
      <c r="A291" s="5">
        <v>550790199004</v>
      </c>
      <c r="B291">
        <v>29</v>
      </c>
    </row>
    <row r="292" spans="1:2" x14ac:dyDescent="0.3">
      <c r="A292" s="5">
        <v>550790913004</v>
      </c>
      <c r="B292">
        <v>61</v>
      </c>
    </row>
    <row r="293" spans="1:2" x14ac:dyDescent="0.3">
      <c r="A293" s="5">
        <v>550791002004</v>
      </c>
      <c r="B293">
        <v>12</v>
      </c>
    </row>
    <row r="294" spans="1:2" x14ac:dyDescent="0.3">
      <c r="A294" s="5">
        <v>551332002021</v>
      </c>
      <c r="B294">
        <v>54</v>
      </c>
    </row>
    <row r="295" spans="1:2" x14ac:dyDescent="0.3">
      <c r="A295" s="5">
        <v>551332004001</v>
      </c>
      <c r="B295">
        <v>31</v>
      </c>
    </row>
    <row r="296" spans="1:2" x14ac:dyDescent="0.3">
      <c r="A296" s="5">
        <v>551332006001</v>
      </c>
      <c r="B296">
        <v>98</v>
      </c>
    </row>
    <row r="297" spans="1:2" x14ac:dyDescent="0.3">
      <c r="A297" s="5">
        <v>551314702041</v>
      </c>
      <c r="B297">
        <v>90</v>
      </c>
    </row>
    <row r="298" spans="1:2" x14ac:dyDescent="0.3">
      <c r="A298" s="5">
        <v>550790183002</v>
      </c>
      <c r="B298">
        <v>43</v>
      </c>
    </row>
    <row r="299" spans="1:2" x14ac:dyDescent="0.3">
      <c r="A299" s="5">
        <v>550790184002</v>
      </c>
      <c r="B299">
        <v>16</v>
      </c>
    </row>
    <row r="300" spans="1:2" x14ac:dyDescent="0.3">
      <c r="A300" s="5">
        <v>550790185002</v>
      </c>
      <c r="B300">
        <v>38</v>
      </c>
    </row>
    <row r="301" spans="1:2" x14ac:dyDescent="0.3">
      <c r="A301" s="5">
        <v>550790186002</v>
      </c>
      <c r="B301">
        <v>6</v>
      </c>
    </row>
    <row r="302" spans="1:2" x14ac:dyDescent="0.3">
      <c r="A302" s="5">
        <v>550790187002</v>
      </c>
      <c r="B302">
        <v>5</v>
      </c>
    </row>
    <row r="303" spans="1:2" x14ac:dyDescent="0.3">
      <c r="A303" s="5">
        <v>550790188002</v>
      </c>
      <c r="B303">
        <v>8</v>
      </c>
    </row>
    <row r="304" spans="1:2" x14ac:dyDescent="0.3">
      <c r="A304" s="5">
        <v>550790190002</v>
      </c>
      <c r="B304">
        <v>26</v>
      </c>
    </row>
    <row r="305" spans="1:2" x14ac:dyDescent="0.3">
      <c r="A305" s="5">
        <v>550790191002</v>
      </c>
      <c r="B305">
        <v>39</v>
      </c>
    </row>
    <row r="306" spans="1:2" x14ac:dyDescent="0.3">
      <c r="A306" s="5">
        <v>550790192002</v>
      </c>
      <c r="B306">
        <v>26</v>
      </c>
    </row>
    <row r="307" spans="1:2" x14ac:dyDescent="0.3">
      <c r="A307" s="5">
        <v>550790021002</v>
      </c>
      <c r="B307">
        <v>2</v>
      </c>
    </row>
    <row r="308" spans="1:2" x14ac:dyDescent="0.3">
      <c r="A308" s="5">
        <v>550790022002</v>
      </c>
      <c r="B308">
        <v>2</v>
      </c>
    </row>
    <row r="309" spans="1:2" x14ac:dyDescent="0.3">
      <c r="A309" s="5">
        <v>550790023002</v>
      </c>
      <c r="B309">
        <v>2</v>
      </c>
    </row>
    <row r="310" spans="1:2" x14ac:dyDescent="0.3">
      <c r="A310" s="5">
        <v>550790024002</v>
      </c>
      <c r="B310">
        <v>2</v>
      </c>
    </row>
    <row r="311" spans="1:2" x14ac:dyDescent="0.3">
      <c r="A311" s="5">
        <v>550790193002</v>
      </c>
      <c r="B311">
        <v>32</v>
      </c>
    </row>
    <row r="312" spans="1:2" x14ac:dyDescent="0.3">
      <c r="A312" s="5">
        <v>550790194002</v>
      </c>
      <c r="B312">
        <v>59</v>
      </c>
    </row>
    <row r="313" spans="1:2" x14ac:dyDescent="0.3">
      <c r="A313" s="5">
        <v>550790195002</v>
      </c>
      <c r="B313">
        <v>60</v>
      </c>
    </row>
    <row r="314" spans="1:2" x14ac:dyDescent="0.3">
      <c r="A314" s="5">
        <v>550791854002</v>
      </c>
      <c r="B314">
        <v>0</v>
      </c>
    </row>
    <row r="315" spans="1:2" x14ac:dyDescent="0.3">
      <c r="A315" s="5">
        <v>550791855002</v>
      </c>
      <c r="B315">
        <v>5</v>
      </c>
    </row>
    <row r="316" spans="1:2" x14ac:dyDescent="0.3">
      <c r="A316" s="5">
        <v>550790001012</v>
      </c>
      <c r="B316">
        <v>6</v>
      </c>
    </row>
    <row r="317" spans="1:2" x14ac:dyDescent="0.3">
      <c r="A317" s="5">
        <v>550790001022</v>
      </c>
      <c r="B317">
        <v>5</v>
      </c>
    </row>
    <row r="318" spans="1:2" x14ac:dyDescent="0.3">
      <c r="A318" s="5">
        <v>550790002012</v>
      </c>
      <c r="B318">
        <v>6</v>
      </c>
    </row>
    <row r="319" spans="1:2" x14ac:dyDescent="0.3">
      <c r="A319" s="5">
        <v>550790002022</v>
      </c>
      <c r="B319">
        <v>4</v>
      </c>
    </row>
    <row r="320" spans="1:2" x14ac:dyDescent="0.3">
      <c r="A320" s="5">
        <v>550790003032</v>
      </c>
      <c r="B320">
        <v>3</v>
      </c>
    </row>
    <row r="321" spans="1:2" x14ac:dyDescent="0.3">
      <c r="A321" s="5">
        <v>550790003042</v>
      </c>
      <c r="B321">
        <v>4</v>
      </c>
    </row>
    <row r="322" spans="1:2" x14ac:dyDescent="0.3">
      <c r="A322" s="5">
        <v>550790004002</v>
      </c>
      <c r="B322">
        <v>21</v>
      </c>
    </row>
    <row r="323" spans="1:2" x14ac:dyDescent="0.3">
      <c r="A323" s="5">
        <v>550790005012</v>
      </c>
      <c r="B323">
        <v>39</v>
      </c>
    </row>
    <row r="324" spans="1:2" x14ac:dyDescent="0.3">
      <c r="A324" s="5">
        <v>550790005022</v>
      </c>
      <c r="B324">
        <v>3</v>
      </c>
    </row>
    <row r="325" spans="1:2" x14ac:dyDescent="0.3">
      <c r="A325" s="5">
        <v>550790006002</v>
      </c>
      <c r="B325">
        <v>4</v>
      </c>
    </row>
    <row r="326" spans="1:2" x14ac:dyDescent="0.3">
      <c r="A326" s="5">
        <v>550790007002</v>
      </c>
      <c r="B326">
        <v>1</v>
      </c>
    </row>
    <row r="327" spans="1:2" x14ac:dyDescent="0.3">
      <c r="A327" s="5">
        <v>550790008002</v>
      </c>
      <c r="B327">
        <v>1</v>
      </c>
    </row>
    <row r="328" spans="1:2" x14ac:dyDescent="0.3">
      <c r="A328" s="5">
        <v>550790009002</v>
      </c>
      <c r="B328">
        <v>0</v>
      </c>
    </row>
    <row r="329" spans="1:2" x14ac:dyDescent="0.3">
      <c r="A329" s="5">
        <v>550790010002</v>
      </c>
      <c r="B329">
        <v>2</v>
      </c>
    </row>
    <row r="330" spans="1:2" x14ac:dyDescent="0.3">
      <c r="A330" s="5">
        <v>550790011002</v>
      </c>
      <c r="B330">
        <v>2</v>
      </c>
    </row>
    <row r="331" spans="1:2" x14ac:dyDescent="0.3">
      <c r="A331" s="5">
        <v>550790012002</v>
      </c>
      <c r="B331">
        <v>3</v>
      </c>
    </row>
    <row r="332" spans="1:2" x14ac:dyDescent="0.3">
      <c r="A332" s="5">
        <v>550790013002</v>
      </c>
      <c r="B332">
        <v>3</v>
      </c>
    </row>
    <row r="333" spans="1:2" x14ac:dyDescent="0.3">
      <c r="A333" s="5">
        <v>550790014002</v>
      </c>
      <c r="B333">
        <v>4</v>
      </c>
    </row>
    <row r="334" spans="1:2" x14ac:dyDescent="0.3">
      <c r="A334" s="5">
        <v>550790015002</v>
      </c>
      <c r="B334">
        <v>2</v>
      </c>
    </row>
    <row r="335" spans="1:2" x14ac:dyDescent="0.3">
      <c r="A335" s="5">
        <v>550790016002</v>
      </c>
      <c r="B335">
        <v>4</v>
      </c>
    </row>
    <row r="336" spans="1:2" x14ac:dyDescent="0.3">
      <c r="A336" s="5">
        <v>550790017002</v>
      </c>
      <c r="B336">
        <v>39</v>
      </c>
    </row>
    <row r="337" spans="1:2" x14ac:dyDescent="0.3">
      <c r="A337" s="5">
        <v>550790018002</v>
      </c>
      <c r="B337">
        <v>4</v>
      </c>
    </row>
    <row r="338" spans="1:2" x14ac:dyDescent="0.3">
      <c r="A338" s="5">
        <v>550790019002</v>
      </c>
      <c r="B338">
        <v>1</v>
      </c>
    </row>
    <row r="339" spans="1:2" x14ac:dyDescent="0.3">
      <c r="A339" s="5">
        <v>550790020002</v>
      </c>
      <c r="B339">
        <v>2</v>
      </c>
    </row>
    <row r="340" spans="1:2" x14ac:dyDescent="0.3">
      <c r="A340" s="5">
        <v>550790025002</v>
      </c>
      <c r="B340">
        <v>0</v>
      </c>
    </row>
    <row r="341" spans="1:2" x14ac:dyDescent="0.3">
      <c r="A341" s="5">
        <v>550790026002</v>
      </c>
      <c r="B341">
        <v>0</v>
      </c>
    </row>
    <row r="342" spans="1:2" x14ac:dyDescent="0.3">
      <c r="A342" s="5">
        <v>550790027002</v>
      </c>
      <c r="B342">
        <v>1</v>
      </c>
    </row>
    <row r="343" spans="1:2" x14ac:dyDescent="0.3">
      <c r="A343" s="5">
        <v>550790028002</v>
      </c>
      <c r="B343">
        <v>1</v>
      </c>
    </row>
    <row r="344" spans="1:2" x14ac:dyDescent="0.3">
      <c r="A344" s="5">
        <v>550790029002</v>
      </c>
      <c r="B344">
        <v>1</v>
      </c>
    </row>
    <row r="345" spans="1:2" x14ac:dyDescent="0.3">
      <c r="A345" s="5">
        <v>550790030002</v>
      </c>
      <c r="B345">
        <v>4</v>
      </c>
    </row>
    <row r="346" spans="1:2" x14ac:dyDescent="0.3">
      <c r="A346" s="5">
        <v>550790031002</v>
      </c>
      <c r="B346">
        <v>1</v>
      </c>
    </row>
    <row r="347" spans="1:2" x14ac:dyDescent="0.3">
      <c r="A347" s="5">
        <v>550790032002</v>
      </c>
      <c r="B347">
        <v>53</v>
      </c>
    </row>
    <row r="348" spans="1:2" x14ac:dyDescent="0.3">
      <c r="A348" s="5">
        <v>550790033002</v>
      </c>
      <c r="B348">
        <v>3</v>
      </c>
    </row>
    <row r="349" spans="1:2" x14ac:dyDescent="0.3">
      <c r="A349" s="5">
        <v>550790034002</v>
      </c>
      <c r="B349">
        <v>50</v>
      </c>
    </row>
    <row r="350" spans="1:2" x14ac:dyDescent="0.3">
      <c r="A350" s="5">
        <v>550790035002</v>
      </c>
      <c r="B350">
        <v>42</v>
      </c>
    </row>
    <row r="351" spans="1:2" x14ac:dyDescent="0.3">
      <c r="A351" s="5">
        <v>550790036002</v>
      </c>
      <c r="B351">
        <v>3</v>
      </c>
    </row>
    <row r="352" spans="1:2" x14ac:dyDescent="0.3">
      <c r="A352" s="5">
        <v>550790037002</v>
      </c>
      <c r="B352">
        <v>3</v>
      </c>
    </row>
    <row r="353" spans="1:2" x14ac:dyDescent="0.3">
      <c r="A353" s="5">
        <v>550790038002</v>
      </c>
      <c r="B353">
        <v>3</v>
      </c>
    </row>
    <row r="354" spans="1:2" x14ac:dyDescent="0.3">
      <c r="A354" s="5">
        <v>550790039002</v>
      </c>
      <c r="B354">
        <v>19</v>
      </c>
    </row>
    <row r="355" spans="1:2" x14ac:dyDescent="0.3">
      <c r="A355" s="5">
        <v>550790040002</v>
      </c>
      <c r="B355">
        <v>0</v>
      </c>
    </row>
    <row r="356" spans="1:2" x14ac:dyDescent="0.3">
      <c r="A356" s="5">
        <v>550790041002</v>
      </c>
      <c r="B356">
        <v>2</v>
      </c>
    </row>
    <row r="357" spans="1:2" x14ac:dyDescent="0.3">
      <c r="A357" s="5">
        <v>550790042002</v>
      </c>
      <c r="B357">
        <v>0</v>
      </c>
    </row>
    <row r="358" spans="1:2" x14ac:dyDescent="0.3">
      <c r="A358" s="5">
        <v>550790196002</v>
      </c>
      <c r="B358">
        <v>28</v>
      </c>
    </row>
    <row r="359" spans="1:2" x14ac:dyDescent="0.3">
      <c r="A359" s="5">
        <v>550790043002</v>
      </c>
      <c r="B359">
        <v>1</v>
      </c>
    </row>
    <row r="360" spans="1:2" x14ac:dyDescent="0.3">
      <c r="A360" s="5">
        <v>550790197002</v>
      </c>
      <c r="B360">
        <v>33</v>
      </c>
    </row>
    <row r="361" spans="1:2" x14ac:dyDescent="0.3">
      <c r="A361" s="5">
        <v>550790044002</v>
      </c>
      <c r="B361">
        <v>3</v>
      </c>
    </row>
    <row r="362" spans="1:2" x14ac:dyDescent="0.3">
      <c r="A362" s="5">
        <v>550790198002</v>
      </c>
      <c r="B362">
        <v>50</v>
      </c>
    </row>
    <row r="363" spans="1:2" x14ac:dyDescent="0.3">
      <c r="A363" s="5">
        <v>550790045002</v>
      </c>
      <c r="B363">
        <v>0</v>
      </c>
    </row>
    <row r="364" spans="1:2" x14ac:dyDescent="0.3">
      <c r="A364" s="5">
        <v>550790199002</v>
      </c>
      <c r="B364">
        <v>51</v>
      </c>
    </row>
    <row r="365" spans="1:2" x14ac:dyDescent="0.3">
      <c r="A365" s="5">
        <v>550790046002</v>
      </c>
      <c r="B365">
        <v>0</v>
      </c>
    </row>
    <row r="366" spans="1:2" x14ac:dyDescent="0.3">
      <c r="A366" s="5">
        <v>550790200002</v>
      </c>
      <c r="B366">
        <v>54</v>
      </c>
    </row>
    <row r="367" spans="1:2" x14ac:dyDescent="0.3">
      <c r="A367" s="5">
        <v>550790201002</v>
      </c>
      <c r="B367">
        <v>33</v>
      </c>
    </row>
    <row r="368" spans="1:2" x14ac:dyDescent="0.3">
      <c r="A368" s="5">
        <v>550790202002</v>
      </c>
      <c r="B368">
        <v>11</v>
      </c>
    </row>
    <row r="369" spans="1:2" x14ac:dyDescent="0.3">
      <c r="A369" s="5">
        <v>550790203002</v>
      </c>
      <c r="B369">
        <v>7</v>
      </c>
    </row>
    <row r="370" spans="1:2" x14ac:dyDescent="0.3">
      <c r="A370" s="5">
        <v>550790204002</v>
      </c>
      <c r="B370">
        <v>7</v>
      </c>
    </row>
    <row r="371" spans="1:2" x14ac:dyDescent="0.3">
      <c r="A371" s="5">
        <v>550790205002</v>
      </c>
      <c r="B371">
        <v>11</v>
      </c>
    </row>
    <row r="372" spans="1:2" x14ac:dyDescent="0.3">
      <c r="A372" s="5">
        <v>550790206002</v>
      </c>
      <c r="B372">
        <v>34</v>
      </c>
    </row>
    <row r="373" spans="1:2" x14ac:dyDescent="0.3">
      <c r="A373" s="5">
        <v>550790207002</v>
      </c>
      <c r="B373">
        <v>55</v>
      </c>
    </row>
    <row r="374" spans="1:2" x14ac:dyDescent="0.3">
      <c r="A374" s="5">
        <v>550791856002</v>
      </c>
      <c r="B374">
        <v>17</v>
      </c>
    </row>
    <row r="375" spans="1:2" x14ac:dyDescent="0.3">
      <c r="A375" s="5">
        <v>550791857002</v>
      </c>
      <c r="B375">
        <v>11</v>
      </c>
    </row>
    <row r="376" spans="1:2" x14ac:dyDescent="0.3">
      <c r="A376" s="5">
        <v>550791858002</v>
      </c>
      <c r="B376">
        <v>1</v>
      </c>
    </row>
    <row r="377" spans="1:2" x14ac:dyDescent="0.3">
      <c r="A377" s="5">
        <v>550791861002</v>
      </c>
      <c r="B377">
        <v>7</v>
      </c>
    </row>
    <row r="378" spans="1:2" x14ac:dyDescent="0.3">
      <c r="A378" s="5">
        <v>550791862002</v>
      </c>
      <c r="B378">
        <v>8</v>
      </c>
    </row>
    <row r="379" spans="1:2" x14ac:dyDescent="0.3">
      <c r="A379" s="5">
        <v>550791863002</v>
      </c>
      <c r="B379">
        <v>32</v>
      </c>
    </row>
    <row r="380" spans="1:2" x14ac:dyDescent="0.3">
      <c r="A380" s="5">
        <v>550791864002</v>
      </c>
      <c r="B380">
        <v>6</v>
      </c>
    </row>
    <row r="381" spans="1:2" x14ac:dyDescent="0.3">
      <c r="A381" s="5">
        <v>550791865002</v>
      </c>
      <c r="B381">
        <v>4</v>
      </c>
    </row>
    <row r="382" spans="1:2" x14ac:dyDescent="0.3">
      <c r="A382" s="5">
        <v>550791866002</v>
      </c>
      <c r="B382">
        <v>9</v>
      </c>
    </row>
    <row r="383" spans="1:2" x14ac:dyDescent="0.3">
      <c r="A383" s="5">
        <v>550791870002</v>
      </c>
      <c r="B383">
        <v>34</v>
      </c>
    </row>
    <row r="384" spans="1:2" x14ac:dyDescent="0.3">
      <c r="A384" s="5">
        <v>550790217002</v>
      </c>
      <c r="B384">
        <v>18</v>
      </c>
    </row>
    <row r="385" spans="1:2" x14ac:dyDescent="0.3">
      <c r="A385" s="5">
        <v>550790218002</v>
      </c>
      <c r="B385">
        <v>19</v>
      </c>
    </row>
    <row r="386" spans="1:2" x14ac:dyDescent="0.3">
      <c r="A386" s="5">
        <v>550790601022</v>
      </c>
      <c r="B386">
        <v>83</v>
      </c>
    </row>
    <row r="387" spans="1:2" x14ac:dyDescent="0.3">
      <c r="A387" s="5">
        <v>550790602002</v>
      </c>
      <c r="B387">
        <v>2</v>
      </c>
    </row>
    <row r="388" spans="1:2" x14ac:dyDescent="0.3">
      <c r="A388" s="5">
        <v>550790803002</v>
      </c>
      <c r="B388">
        <v>66</v>
      </c>
    </row>
    <row r="389" spans="1:2" x14ac:dyDescent="0.3">
      <c r="A389" s="5">
        <v>550790804002</v>
      </c>
      <c r="B389">
        <v>16</v>
      </c>
    </row>
    <row r="390" spans="1:2" x14ac:dyDescent="0.3">
      <c r="A390" s="5">
        <v>550790901002</v>
      </c>
      <c r="B390">
        <v>21</v>
      </c>
    </row>
    <row r="391" spans="1:2" x14ac:dyDescent="0.3">
      <c r="A391" s="5">
        <v>550790902002</v>
      </c>
      <c r="B391">
        <v>33</v>
      </c>
    </row>
    <row r="392" spans="1:2" x14ac:dyDescent="0.3">
      <c r="A392" s="5">
        <v>550790906002</v>
      </c>
      <c r="B392">
        <v>69</v>
      </c>
    </row>
    <row r="393" spans="1:2" x14ac:dyDescent="0.3">
      <c r="A393" s="5">
        <v>550790908002</v>
      </c>
      <c r="B393">
        <v>96</v>
      </c>
    </row>
    <row r="394" spans="1:2" x14ac:dyDescent="0.3">
      <c r="A394" s="5">
        <v>550790910002</v>
      </c>
      <c r="B394">
        <v>83</v>
      </c>
    </row>
    <row r="395" spans="1:2" x14ac:dyDescent="0.3">
      <c r="A395" s="5">
        <v>550790912002</v>
      </c>
      <c r="B395">
        <v>96</v>
      </c>
    </row>
    <row r="396" spans="1:2" x14ac:dyDescent="0.3">
      <c r="A396" s="5">
        <v>550790913002</v>
      </c>
      <c r="B396">
        <v>94</v>
      </c>
    </row>
    <row r="397" spans="1:2" x14ac:dyDescent="0.3">
      <c r="A397" s="5">
        <v>550790914002</v>
      </c>
      <c r="B397">
        <v>26</v>
      </c>
    </row>
    <row r="398" spans="1:2" x14ac:dyDescent="0.3">
      <c r="A398" s="5">
        <v>550790208002</v>
      </c>
      <c r="B398">
        <v>46</v>
      </c>
    </row>
    <row r="399" spans="1:2" x14ac:dyDescent="0.3">
      <c r="A399" s="5">
        <v>550790209002</v>
      </c>
      <c r="B399">
        <v>17</v>
      </c>
    </row>
    <row r="400" spans="1:2" x14ac:dyDescent="0.3">
      <c r="A400" s="5">
        <v>550790210002</v>
      </c>
      <c r="B400">
        <v>17</v>
      </c>
    </row>
    <row r="401" spans="1:2" x14ac:dyDescent="0.3">
      <c r="A401" s="5">
        <v>550790212002</v>
      </c>
      <c r="B401">
        <v>38</v>
      </c>
    </row>
    <row r="402" spans="1:2" x14ac:dyDescent="0.3">
      <c r="A402" s="5">
        <v>550790214002</v>
      </c>
      <c r="B402">
        <v>12</v>
      </c>
    </row>
    <row r="403" spans="1:2" x14ac:dyDescent="0.3">
      <c r="A403" s="5">
        <v>550790215002</v>
      </c>
      <c r="B403">
        <v>23</v>
      </c>
    </row>
    <row r="404" spans="1:2" x14ac:dyDescent="0.3">
      <c r="A404" s="5">
        <v>550790216002</v>
      </c>
      <c r="B404">
        <v>19</v>
      </c>
    </row>
    <row r="405" spans="1:2" x14ac:dyDescent="0.3">
      <c r="A405" s="5">
        <v>550790047002</v>
      </c>
      <c r="B405">
        <v>0</v>
      </c>
    </row>
    <row r="406" spans="1:2" x14ac:dyDescent="0.3">
      <c r="A406" s="5">
        <v>550790048002</v>
      </c>
      <c r="B406">
        <v>24</v>
      </c>
    </row>
    <row r="407" spans="1:2" x14ac:dyDescent="0.3">
      <c r="A407" s="5">
        <v>550790049002</v>
      </c>
      <c r="B407">
        <v>3</v>
      </c>
    </row>
    <row r="408" spans="1:2" x14ac:dyDescent="0.3">
      <c r="A408" s="5">
        <v>550790063002</v>
      </c>
      <c r="B408">
        <v>14</v>
      </c>
    </row>
    <row r="409" spans="1:2" x14ac:dyDescent="0.3">
      <c r="A409" s="5">
        <v>550790064002</v>
      </c>
      <c r="B409">
        <v>14</v>
      </c>
    </row>
    <row r="410" spans="1:2" x14ac:dyDescent="0.3">
      <c r="A410" s="5">
        <v>550790065002</v>
      </c>
      <c r="B410">
        <v>0</v>
      </c>
    </row>
    <row r="411" spans="1:2" x14ac:dyDescent="0.3">
      <c r="A411" s="5">
        <v>550790066002</v>
      </c>
      <c r="B411">
        <v>1</v>
      </c>
    </row>
    <row r="412" spans="1:2" x14ac:dyDescent="0.3">
      <c r="A412" s="5">
        <v>550790067002</v>
      </c>
      <c r="B412">
        <v>1</v>
      </c>
    </row>
    <row r="413" spans="1:2" x14ac:dyDescent="0.3">
      <c r="A413" s="5">
        <v>550790068002</v>
      </c>
      <c r="B413">
        <v>1</v>
      </c>
    </row>
    <row r="414" spans="1:2" x14ac:dyDescent="0.3">
      <c r="A414" s="5">
        <v>550790069002</v>
      </c>
      <c r="B414">
        <v>3</v>
      </c>
    </row>
    <row r="415" spans="1:2" x14ac:dyDescent="0.3">
      <c r="A415" s="5">
        <v>550791006002</v>
      </c>
      <c r="B415">
        <v>35</v>
      </c>
    </row>
    <row r="416" spans="1:2" x14ac:dyDescent="0.3">
      <c r="A416" s="5">
        <v>550791007002</v>
      </c>
      <c r="B416">
        <v>27</v>
      </c>
    </row>
    <row r="417" spans="1:2" x14ac:dyDescent="0.3">
      <c r="A417" s="5">
        <v>550791012002</v>
      </c>
      <c r="B417">
        <v>56</v>
      </c>
    </row>
    <row r="418" spans="1:2" x14ac:dyDescent="0.3">
      <c r="A418" s="5">
        <v>550791205012</v>
      </c>
      <c r="B418">
        <v>22</v>
      </c>
    </row>
    <row r="419" spans="1:2" x14ac:dyDescent="0.3">
      <c r="A419" s="5">
        <v>550791205022</v>
      </c>
      <c r="B419">
        <v>22</v>
      </c>
    </row>
    <row r="420" spans="1:2" x14ac:dyDescent="0.3">
      <c r="A420" s="5">
        <v>550791851002</v>
      </c>
      <c r="B420">
        <v>21</v>
      </c>
    </row>
    <row r="421" spans="1:2" x14ac:dyDescent="0.3">
      <c r="A421" s="5">
        <v>550791852002</v>
      </c>
      <c r="B421">
        <v>55</v>
      </c>
    </row>
    <row r="422" spans="1:2" x14ac:dyDescent="0.3">
      <c r="A422" s="5">
        <v>550790208004</v>
      </c>
      <c r="B422">
        <v>46</v>
      </c>
    </row>
    <row r="423" spans="1:2" x14ac:dyDescent="0.3">
      <c r="A423" s="5">
        <v>550790217004</v>
      </c>
      <c r="B423">
        <v>9</v>
      </c>
    </row>
    <row r="424" spans="1:2" x14ac:dyDescent="0.3">
      <c r="A424" s="5">
        <v>550790076002</v>
      </c>
      <c r="B424">
        <v>11</v>
      </c>
    </row>
    <row r="425" spans="1:2" x14ac:dyDescent="0.3">
      <c r="A425" s="5">
        <v>550790077002</v>
      </c>
      <c r="B425">
        <v>11</v>
      </c>
    </row>
    <row r="426" spans="1:2" x14ac:dyDescent="0.3">
      <c r="A426" s="5">
        <v>550790078002</v>
      </c>
      <c r="B426">
        <v>11</v>
      </c>
    </row>
    <row r="427" spans="1:2" x14ac:dyDescent="0.3">
      <c r="A427" s="5">
        <v>550790079002</v>
      </c>
      <c r="B427">
        <v>3</v>
      </c>
    </row>
    <row r="428" spans="1:2" x14ac:dyDescent="0.3">
      <c r="A428" s="5">
        <v>550790080002</v>
      </c>
      <c r="B428">
        <v>3</v>
      </c>
    </row>
    <row r="429" spans="1:2" x14ac:dyDescent="0.3">
      <c r="A429" s="5">
        <v>550790081002</v>
      </c>
      <c r="B429">
        <v>4</v>
      </c>
    </row>
    <row r="430" spans="1:2" x14ac:dyDescent="0.3">
      <c r="A430" s="5">
        <v>550790084002</v>
      </c>
      <c r="B430">
        <v>7</v>
      </c>
    </row>
    <row r="431" spans="1:2" x14ac:dyDescent="0.3">
      <c r="A431" s="5">
        <v>550790085002</v>
      </c>
      <c r="B431">
        <v>8</v>
      </c>
    </row>
    <row r="432" spans="1:2" x14ac:dyDescent="0.3">
      <c r="A432" s="5">
        <v>550790086002</v>
      </c>
      <c r="B432">
        <v>0</v>
      </c>
    </row>
    <row r="433" spans="1:2" x14ac:dyDescent="0.3">
      <c r="A433" s="5">
        <v>550790087002</v>
      </c>
      <c r="B433">
        <v>0</v>
      </c>
    </row>
    <row r="434" spans="1:2" x14ac:dyDescent="0.3">
      <c r="A434" s="5">
        <v>550790088002</v>
      </c>
      <c r="B434">
        <v>0</v>
      </c>
    </row>
    <row r="435" spans="1:2" x14ac:dyDescent="0.3">
      <c r="A435" s="5">
        <v>550790089002</v>
      </c>
      <c r="B435">
        <v>20</v>
      </c>
    </row>
    <row r="436" spans="1:2" x14ac:dyDescent="0.3">
      <c r="A436" s="5">
        <v>550790090002</v>
      </c>
      <c r="B436">
        <v>19</v>
      </c>
    </row>
    <row r="437" spans="1:2" x14ac:dyDescent="0.3">
      <c r="A437" s="5">
        <v>550790091002</v>
      </c>
      <c r="B437">
        <v>21</v>
      </c>
    </row>
    <row r="438" spans="1:2" x14ac:dyDescent="0.3">
      <c r="A438" s="5">
        <v>550790092002</v>
      </c>
      <c r="B438">
        <v>26</v>
      </c>
    </row>
    <row r="439" spans="1:2" x14ac:dyDescent="0.3">
      <c r="A439" s="5">
        <v>550791202012</v>
      </c>
      <c r="B439">
        <v>28</v>
      </c>
    </row>
    <row r="440" spans="1:2" x14ac:dyDescent="0.3">
      <c r="A440" s="5">
        <v>550791202022</v>
      </c>
      <c r="B440">
        <v>44</v>
      </c>
    </row>
    <row r="441" spans="1:2" x14ac:dyDescent="0.3">
      <c r="A441" s="5">
        <v>550791204002</v>
      </c>
      <c r="B441">
        <v>23</v>
      </c>
    </row>
    <row r="442" spans="1:2" x14ac:dyDescent="0.3">
      <c r="A442" s="5">
        <v>550790097002</v>
      </c>
      <c r="B442">
        <v>3</v>
      </c>
    </row>
    <row r="443" spans="1:2" x14ac:dyDescent="0.3">
      <c r="A443" s="5">
        <v>550790099002</v>
      </c>
      <c r="B443">
        <v>1</v>
      </c>
    </row>
    <row r="444" spans="1:2" x14ac:dyDescent="0.3">
      <c r="A444" s="5">
        <v>550790106002</v>
      </c>
      <c r="B444">
        <v>17</v>
      </c>
    </row>
    <row r="445" spans="1:2" x14ac:dyDescent="0.3">
      <c r="A445" s="5">
        <v>550790107002</v>
      </c>
      <c r="B445">
        <v>4</v>
      </c>
    </row>
    <row r="446" spans="1:2" x14ac:dyDescent="0.3">
      <c r="A446" s="5">
        <v>550790108002</v>
      </c>
      <c r="B446">
        <v>34</v>
      </c>
    </row>
    <row r="447" spans="1:2" x14ac:dyDescent="0.3">
      <c r="A447" s="5">
        <v>550790070002</v>
      </c>
      <c r="B447">
        <v>3</v>
      </c>
    </row>
    <row r="448" spans="1:2" x14ac:dyDescent="0.3">
      <c r="A448" s="5">
        <v>550790071002</v>
      </c>
      <c r="B448">
        <v>4</v>
      </c>
    </row>
    <row r="449" spans="1:2" x14ac:dyDescent="0.3">
      <c r="A449" s="5">
        <v>550790072002</v>
      </c>
      <c r="B449">
        <v>4</v>
      </c>
    </row>
    <row r="450" spans="1:2" x14ac:dyDescent="0.3">
      <c r="A450" s="5">
        <v>550790073002</v>
      </c>
      <c r="B450">
        <v>11</v>
      </c>
    </row>
    <row r="451" spans="1:2" x14ac:dyDescent="0.3">
      <c r="A451" s="5">
        <v>550790074002</v>
      </c>
      <c r="B451">
        <v>11</v>
      </c>
    </row>
    <row r="452" spans="1:2" x14ac:dyDescent="0.3">
      <c r="A452" s="5">
        <v>550790075002</v>
      </c>
      <c r="B452">
        <v>11</v>
      </c>
    </row>
    <row r="453" spans="1:2" x14ac:dyDescent="0.3">
      <c r="A453" s="5">
        <v>550790093002</v>
      </c>
      <c r="B453">
        <v>7</v>
      </c>
    </row>
    <row r="454" spans="1:2" x14ac:dyDescent="0.3">
      <c r="A454" s="5">
        <v>550790094002</v>
      </c>
      <c r="B454">
        <v>7</v>
      </c>
    </row>
    <row r="455" spans="1:2" x14ac:dyDescent="0.3">
      <c r="A455" s="5">
        <v>550790095002</v>
      </c>
      <c r="B455">
        <v>7</v>
      </c>
    </row>
    <row r="456" spans="1:2" x14ac:dyDescent="0.3">
      <c r="A456" s="5">
        <v>550790096002</v>
      </c>
      <c r="B456">
        <v>22</v>
      </c>
    </row>
    <row r="457" spans="1:2" x14ac:dyDescent="0.3">
      <c r="A457" s="5">
        <v>550790050002</v>
      </c>
      <c r="B457">
        <v>5</v>
      </c>
    </row>
    <row r="458" spans="1:2" x14ac:dyDescent="0.3">
      <c r="A458" s="5">
        <v>550790051002</v>
      </c>
      <c r="B458">
        <v>37</v>
      </c>
    </row>
    <row r="459" spans="1:2" x14ac:dyDescent="0.3">
      <c r="A459" s="5">
        <v>550790052002</v>
      </c>
      <c r="B459">
        <v>44</v>
      </c>
    </row>
    <row r="460" spans="1:2" x14ac:dyDescent="0.3">
      <c r="A460" s="5">
        <v>550790053002</v>
      </c>
      <c r="B460">
        <v>44</v>
      </c>
    </row>
    <row r="461" spans="1:2" x14ac:dyDescent="0.3">
      <c r="A461" s="5">
        <v>550790054002</v>
      </c>
      <c r="B461">
        <v>35</v>
      </c>
    </row>
    <row r="462" spans="1:2" x14ac:dyDescent="0.3">
      <c r="A462" s="5">
        <v>550790055002</v>
      </c>
      <c r="B462">
        <v>35</v>
      </c>
    </row>
    <row r="463" spans="1:2" x14ac:dyDescent="0.3">
      <c r="A463" s="5">
        <v>550790056002</v>
      </c>
      <c r="B463">
        <v>76</v>
      </c>
    </row>
    <row r="464" spans="1:2" x14ac:dyDescent="0.3">
      <c r="A464" s="5">
        <v>550790057002</v>
      </c>
      <c r="B464">
        <v>71</v>
      </c>
    </row>
    <row r="465" spans="1:2" x14ac:dyDescent="0.3">
      <c r="A465" s="5">
        <v>550790058002</v>
      </c>
      <c r="B465">
        <v>39</v>
      </c>
    </row>
    <row r="466" spans="1:2" x14ac:dyDescent="0.3">
      <c r="A466" s="5">
        <v>550790059002</v>
      </c>
      <c r="B466">
        <v>25</v>
      </c>
    </row>
    <row r="467" spans="1:2" x14ac:dyDescent="0.3">
      <c r="A467" s="5">
        <v>550790060002</v>
      </c>
      <c r="B467">
        <v>7</v>
      </c>
    </row>
    <row r="468" spans="1:2" x14ac:dyDescent="0.3">
      <c r="A468" s="5">
        <v>550790061002</v>
      </c>
      <c r="B468">
        <v>25</v>
      </c>
    </row>
    <row r="469" spans="1:2" x14ac:dyDescent="0.3">
      <c r="A469" s="5">
        <v>550790062002</v>
      </c>
      <c r="B469">
        <v>25</v>
      </c>
    </row>
    <row r="470" spans="1:2" x14ac:dyDescent="0.3">
      <c r="A470" s="5">
        <v>550790110002</v>
      </c>
      <c r="B470">
        <v>34</v>
      </c>
    </row>
    <row r="471" spans="1:2" x14ac:dyDescent="0.3">
      <c r="A471" s="5">
        <v>550790111002</v>
      </c>
      <c r="B471">
        <v>20</v>
      </c>
    </row>
    <row r="472" spans="1:2" x14ac:dyDescent="0.3">
      <c r="A472" s="5">
        <v>550790112002</v>
      </c>
      <c r="B472">
        <v>4</v>
      </c>
    </row>
    <row r="473" spans="1:2" x14ac:dyDescent="0.3">
      <c r="A473" s="5">
        <v>550790113002</v>
      </c>
      <c r="B473">
        <v>20</v>
      </c>
    </row>
    <row r="474" spans="1:2" x14ac:dyDescent="0.3">
      <c r="A474" s="5">
        <v>550790122002</v>
      </c>
      <c r="B474">
        <v>2</v>
      </c>
    </row>
    <row r="475" spans="1:2" x14ac:dyDescent="0.3">
      <c r="A475" s="5">
        <v>550790501024</v>
      </c>
      <c r="B475">
        <v>43</v>
      </c>
    </row>
    <row r="476" spans="1:2" x14ac:dyDescent="0.3">
      <c r="A476" s="5">
        <v>550790602004</v>
      </c>
      <c r="B476">
        <v>54</v>
      </c>
    </row>
    <row r="477" spans="1:2" x14ac:dyDescent="0.3">
      <c r="A477" s="5">
        <v>550791016002</v>
      </c>
      <c r="B477">
        <v>10</v>
      </c>
    </row>
    <row r="478" spans="1:2" x14ac:dyDescent="0.3">
      <c r="A478" s="5">
        <v>550791018002</v>
      </c>
      <c r="B478">
        <v>59</v>
      </c>
    </row>
    <row r="479" spans="1:2" x14ac:dyDescent="0.3">
      <c r="A479" s="5">
        <v>550791101002</v>
      </c>
      <c r="B479">
        <v>9</v>
      </c>
    </row>
    <row r="480" spans="1:2" x14ac:dyDescent="0.3">
      <c r="A480" s="5">
        <v>550790124002</v>
      </c>
      <c r="B480">
        <v>22</v>
      </c>
    </row>
    <row r="481" spans="1:2" x14ac:dyDescent="0.3">
      <c r="A481" s="5">
        <v>550790125002</v>
      </c>
      <c r="B481">
        <v>26</v>
      </c>
    </row>
    <row r="482" spans="1:2" x14ac:dyDescent="0.3">
      <c r="A482" s="5">
        <v>550790160002</v>
      </c>
      <c r="B482">
        <v>5</v>
      </c>
    </row>
    <row r="483" spans="1:2" x14ac:dyDescent="0.3">
      <c r="A483" s="5">
        <v>550790161002</v>
      </c>
      <c r="B483">
        <v>5</v>
      </c>
    </row>
    <row r="484" spans="1:2" x14ac:dyDescent="0.3">
      <c r="A484" s="5">
        <v>550790162002</v>
      </c>
      <c r="B484">
        <v>5</v>
      </c>
    </row>
    <row r="485" spans="1:2" x14ac:dyDescent="0.3">
      <c r="A485" s="5">
        <v>550790163002</v>
      </c>
      <c r="B485">
        <v>7</v>
      </c>
    </row>
    <row r="486" spans="1:2" x14ac:dyDescent="0.3">
      <c r="A486" s="5">
        <v>550790164002</v>
      </c>
      <c r="B486">
        <v>5</v>
      </c>
    </row>
    <row r="487" spans="1:2" x14ac:dyDescent="0.3">
      <c r="A487" s="5">
        <v>550790165002</v>
      </c>
      <c r="B487">
        <v>4</v>
      </c>
    </row>
    <row r="488" spans="1:2" x14ac:dyDescent="0.3">
      <c r="A488" s="5">
        <v>550790166002</v>
      </c>
      <c r="B488">
        <v>4</v>
      </c>
    </row>
    <row r="489" spans="1:2" x14ac:dyDescent="0.3">
      <c r="A489" s="5">
        <v>550790167002</v>
      </c>
      <c r="B489">
        <v>4</v>
      </c>
    </row>
    <row r="490" spans="1:2" x14ac:dyDescent="0.3">
      <c r="A490" s="5">
        <v>550790168002</v>
      </c>
      <c r="B490">
        <v>7</v>
      </c>
    </row>
    <row r="491" spans="1:2" x14ac:dyDescent="0.3">
      <c r="A491" s="5">
        <v>550790169002</v>
      </c>
      <c r="B491">
        <v>4</v>
      </c>
    </row>
    <row r="492" spans="1:2" x14ac:dyDescent="0.3">
      <c r="A492" s="5">
        <v>550790170002</v>
      </c>
      <c r="B492">
        <v>5</v>
      </c>
    </row>
    <row r="493" spans="1:2" x14ac:dyDescent="0.3">
      <c r="A493" s="5">
        <v>550790171002</v>
      </c>
      <c r="B493">
        <v>9</v>
      </c>
    </row>
    <row r="494" spans="1:2" x14ac:dyDescent="0.3">
      <c r="A494" s="5">
        <v>550790126002</v>
      </c>
      <c r="B494">
        <v>26</v>
      </c>
    </row>
    <row r="495" spans="1:2" x14ac:dyDescent="0.3">
      <c r="A495" s="5">
        <v>550790128002</v>
      </c>
      <c r="B495">
        <v>64</v>
      </c>
    </row>
    <row r="496" spans="1:2" x14ac:dyDescent="0.3">
      <c r="A496" s="5">
        <v>550790129002</v>
      </c>
      <c r="B496">
        <v>23</v>
      </c>
    </row>
    <row r="497" spans="1:2" x14ac:dyDescent="0.3">
      <c r="A497" s="5">
        <v>550790130002</v>
      </c>
      <c r="B497">
        <v>11</v>
      </c>
    </row>
    <row r="498" spans="1:2" x14ac:dyDescent="0.3">
      <c r="A498" s="5">
        <v>550790134002</v>
      </c>
      <c r="B498">
        <v>5</v>
      </c>
    </row>
    <row r="499" spans="1:2" x14ac:dyDescent="0.3">
      <c r="A499" s="5">
        <v>550790135002</v>
      </c>
      <c r="B499">
        <v>5</v>
      </c>
    </row>
    <row r="500" spans="1:2" x14ac:dyDescent="0.3">
      <c r="A500" s="5">
        <v>550790136002</v>
      </c>
      <c r="B500">
        <v>5</v>
      </c>
    </row>
    <row r="501" spans="1:2" x14ac:dyDescent="0.3">
      <c r="A501" s="5">
        <v>550790137002</v>
      </c>
      <c r="B501">
        <v>5</v>
      </c>
    </row>
    <row r="502" spans="1:2" x14ac:dyDescent="0.3">
      <c r="A502" s="5">
        <v>550790143002</v>
      </c>
      <c r="B502">
        <v>24</v>
      </c>
    </row>
    <row r="503" spans="1:2" x14ac:dyDescent="0.3">
      <c r="A503" s="5">
        <v>550790146002</v>
      </c>
      <c r="B503">
        <v>6</v>
      </c>
    </row>
    <row r="504" spans="1:2" x14ac:dyDescent="0.3">
      <c r="A504" s="5">
        <v>550790147002</v>
      </c>
      <c r="B504">
        <v>6</v>
      </c>
    </row>
    <row r="505" spans="1:2" x14ac:dyDescent="0.3">
      <c r="A505" s="5">
        <v>550790148002</v>
      </c>
      <c r="B505">
        <v>6</v>
      </c>
    </row>
    <row r="506" spans="1:2" x14ac:dyDescent="0.3">
      <c r="A506" s="5">
        <v>550790149002</v>
      </c>
      <c r="B506">
        <v>5</v>
      </c>
    </row>
    <row r="507" spans="1:2" x14ac:dyDescent="0.3">
      <c r="A507" s="5">
        <v>550790157002</v>
      </c>
      <c r="B507">
        <v>5</v>
      </c>
    </row>
    <row r="508" spans="1:2" x14ac:dyDescent="0.3">
      <c r="A508" s="5">
        <v>550790158002</v>
      </c>
      <c r="B508">
        <v>9</v>
      </c>
    </row>
    <row r="509" spans="1:2" x14ac:dyDescent="0.3">
      <c r="A509" s="5">
        <v>550790159002</v>
      </c>
      <c r="B509">
        <v>6</v>
      </c>
    </row>
    <row r="510" spans="1:2" x14ac:dyDescent="0.3">
      <c r="A510" s="5">
        <v>550790172002</v>
      </c>
      <c r="B510">
        <v>8</v>
      </c>
    </row>
    <row r="511" spans="1:2" x14ac:dyDescent="0.3">
      <c r="A511" s="5">
        <v>550790173002</v>
      </c>
      <c r="B511">
        <v>8</v>
      </c>
    </row>
    <row r="512" spans="1:2" x14ac:dyDescent="0.3">
      <c r="A512" s="5">
        <v>550790174002</v>
      </c>
      <c r="B512">
        <v>5</v>
      </c>
    </row>
    <row r="513" spans="1:2" x14ac:dyDescent="0.3">
      <c r="A513" s="5">
        <v>550790175002</v>
      </c>
      <c r="B513">
        <v>8</v>
      </c>
    </row>
    <row r="514" spans="1:2" x14ac:dyDescent="0.3">
      <c r="A514" s="5">
        <v>550790176002</v>
      </c>
      <c r="B514">
        <v>6</v>
      </c>
    </row>
    <row r="515" spans="1:2" x14ac:dyDescent="0.3">
      <c r="A515" s="5">
        <v>550790179002</v>
      </c>
      <c r="B515">
        <v>9</v>
      </c>
    </row>
    <row r="516" spans="1:2" x14ac:dyDescent="0.3">
      <c r="A516" s="5">
        <v>550790181002</v>
      </c>
      <c r="B516">
        <v>38</v>
      </c>
    </row>
    <row r="517" spans="1:2" x14ac:dyDescent="0.3">
      <c r="A517" s="5">
        <v>550790182002</v>
      </c>
      <c r="B517">
        <v>46</v>
      </c>
    </row>
    <row r="518" spans="1:2" x14ac:dyDescent="0.3">
      <c r="A518" s="5">
        <v>551332006002</v>
      </c>
      <c r="B518">
        <v>80</v>
      </c>
    </row>
    <row r="519" spans="1:2" x14ac:dyDescent="0.3">
      <c r="A519" s="5">
        <v>550790006005</v>
      </c>
      <c r="B519">
        <v>3</v>
      </c>
    </row>
    <row r="520" spans="1:2" x14ac:dyDescent="0.3">
      <c r="A520" s="5">
        <v>550790017005</v>
      </c>
      <c r="B520">
        <v>4</v>
      </c>
    </row>
    <row r="521" spans="1:2" x14ac:dyDescent="0.3">
      <c r="A521" s="5">
        <v>550790023005</v>
      </c>
      <c r="B521">
        <v>2</v>
      </c>
    </row>
    <row r="522" spans="1:2" x14ac:dyDescent="0.3">
      <c r="A522" s="5">
        <v>550790033005</v>
      </c>
      <c r="B522">
        <v>3</v>
      </c>
    </row>
    <row r="523" spans="1:2" x14ac:dyDescent="0.3">
      <c r="A523" s="5">
        <v>550790034005</v>
      </c>
      <c r="B523">
        <v>73</v>
      </c>
    </row>
    <row r="524" spans="1:2" x14ac:dyDescent="0.3">
      <c r="A524" s="5">
        <v>550790043005</v>
      </c>
      <c r="B524">
        <v>0</v>
      </c>
    </row>
    <row r="525" spans="1:2" x14ac:dyDescent="0.3">
      <c r="A525" s="5">
        <v>550790055005</v>
      </c>
      <c r="B525">
        <v>61</v>
      </c>
    </row>
    <row r="526" spans="1:2" x14ac:dyDescent="0.3">
      <c r="A526" s="5">
        <v>550790170005</v>
      </c>
      <c r="B526">
        <v>9</v>
      </c>
    </row>
    <row r="527" spans="1:2" x14ac:dyDescent="0.3">
      <c r="A527" s="5">
        <v>550790190005</v>
      </c>
      <c r="B527">
        <v>27</v>
      </c>
    </row>
    <row r="528" spans="1:2" x14ac:dyDescent="0.3">
      <c r="A528" s="5">
        <v>550790198005</v>
      </c>
      <c r="B528">
        <v>38</v>
      </c>
    </row>
    <row r="529" spans="1:2" x14ac:dyDescent="0.3">
      <c r="A529" s="5">
        <v>550790199005</v>
      </c>
      <c r="B529">
        <v>51</v>
      </c>
    </row>
    <row r="530" spans="1:2" x14ac:dyDescent="0.3">
      <c r="A530" s="5">
        <v>550790207005</v>
      </c>
      <c r="B530">
        <v>48</v>
      </c>
    </row>
    <row r="531" spans="1:2" x14ac:dyDescent="0.3">
      <c r="A531" s="5">
        <v>550790208005</v>
      </c>
      <c r="B531">
        <v>46</v>
      </c>
    </row>
    <row r="532" spans="1:2" x14ac:dyDescent="0.3">
      <c r="A532" s="5">
        <v>550790217005</v>
      </c>
      <c r="B532">
        <v>10</v>
      </c>
    </row>
    <row r="533" spans="1:2" x14ac:dyDescent="0.3">
      <c r="A533" s="5">
        <v>550790501025</v>
      </c>
      <c r="B533">
        <v>21</v>
      </c>
    </row>
    <row r="534" spans="1:2" x14ac:dyDescent="0.3">
      <c r="A534" s="5">
        <v>550790602005</v>
      </c>
      <c r="B534">
        <v>59</v>
      </c>
    </row>
    <row r="535" spans="1:2" x14ac:dyDescent="0.3">
      <c r="A535" s="5">
        <v>550790703005</v>
      </c>
      <c r="B535">
        <v>36</v>
      </c>
    </row>
    <row r="536" spans="1:2" x14ac:dyDescent="0.3">
      <c r="A536" s="5">
        <v>550790803005</v>
      </c>
      <c r="B536">
        <v>16</v>
      </c>
    </row>
    <row r="537" spans="1:2" x14ac:dyDescent="0.3">
      <c r="A537" s="5">
        <v>550790910005</v>
      </c>
      <c r="B537">
        <v>59</v>
      </c>
    </row>
    <row r="538" spans="1:2" x14ac:dyDescent="0.3">
      <c r="A538" s="5">
        <v>550791016005</v>
      </c>
      <c r="B538">
        <v>10</v>
      </c>
    </row>
    <row r="539" spans="1:2" x14ac:dyDescent="0.3">
      <c r="A539" s="5">
        <v>550791204005</v>
      </c>
      <c r="B539">
        <v>54</v>
      </c>
    </row>
    <row r="540" spans="1:2" x14ac:dyDescent="0.3">
      <c r="A540" s="5">
        <v>550790201003</v>
      </c>
      <c r="B540">
        <v>26</v>
      </c>
    </row>
    <row r="541" spans="1:2" x14ac:dyDescent="0.3">
      <c r="A541" s="5">
        <v>550790202003</v>
      </c>
      <c r="B541">
        <v>33</v>
      </c>
    </row>
    <row r="542" spans="1:2" x14ac:dyDescent="0.3">
      <c r="A542" s="5">
        <v>550790204003</v>
      </c>
      <c r="B542">
        <v>7</v>
      </c>
    </row>
    <row r="543" spans="1:2" x14ac:dyDescent="0.3">
      <c r="A543" s="5">
        <v>550790034003</v>
      </c>
      <c r="B543">
        <v>50</v>
      </c>
    </row>
    <row r="544" spans="1:2" x14ac:dyDescent="0.3">
      <c r="A544" s="5">
        <v>550790035003</v>
      </c>
      <c r="B544">
        <v>39</v>
      </c>
    </row>
    <row r="545" spans="1:2" x14ac:dyDescent="0.3">
      <c r="A545" s="5">
        <v>550790038003</v>
      </c>
      <c r="B545">
        <v>2</v>
      </c>
    </row>
    <row r="546" spans="1:2" x14ac:dyDescent="0.3">
      <c r="A546" s="5">
        <v>550790039003</v>
      </c>
      <c r="B546">
        <v>20</v>
      </c>
    </row>
    <row r="547" spans="1:2" x14ac:dyDescent="0.3">
      <c r="A547" s="5">
        <v>550790040003</v>
      </c>
      <c r="B547">
        <v>0</v>
      </c>
    </row>
    <row r="548" spans="1:2" x14ac:dyDescent="0.3">
      <c r="A548" s="5">
        <v>550790041003</v>
      </c>
      <c r="B548">
        <v>2</v>
      </c>
    </row>
    <row r="549" spans="1:2" x14ac:dyDescent="0.3">
      <c r="A549" s="5">
        <v>550790042003</v>
      </c>
      <c r="B549">
        <v>0</v>
      </c>
    </row>
    <row r="550" spans="1:2" x14ac:dyDescent="0.3">
      <c r="A550" s="5">
        <v>550790043003</v>
      </c>
      <c r="B550">
        <v>0</v>
      </c>
    </row>
    <row r="551" spans="1:2" x14ac:dyDescent="0.3">
      <c r="A551" s="5">
        <v>550790044003</v>
      </c>
      <c r="B551">
        <v>3</v>
      </c>
    </row>
    <row r="552" spans="1:2" x14ac:dyDescent="0.3">
      <c r="A552" s="5">
        <v>550790045003</v>
      </c>
      <c r="B552">
        <v>0</v>
      </c>
    </row>
    <row r="553" spans="1:2" x14ac:dyDescent="0.3">
      <c r="A553" s="5">
        <v>550790157003</v>
      </c>
      <c r="B553">
        <v>3</v>
      </c>
    </row>
    <row r="554" spans="1:2" x14ac:dyDescent="0.3">
      <c r="A554" s="5">
        <v>550790158003</v>
      </c>
      <c r="B554">
        <v>9</v>
      </c>
    </row>
    <row r="555" spans="1:2" x14ac:dyDescent="0.3">
      <c r="A555" s="5">
        <v>550790159003</v>
      </c>
      <c r="B555">
        <v>6</v>
      </c>
    </row>
    <row r="556" spans="1:2" x14ac:dyDescent="0.3">
      <c r="A556" s="5">
        <v>550790161003</v>
      </c>
      <c r="B556">
        <v>9</v>
      </c>
    </row>
    <row r="557" spans="1:2" x14ac:dyDescent="0.3">
      <c r="A557" s="5">
        <v>550790162003</v>
      </c>
      <c r="B557">
        <v>5</v>
      </c>
    </row>
    <row r="558" spans="1:2" x14ac:dyDescent="0.3">
      <c r="A558" s="5">
        <v>550790163003</v>
      </c>
      <c r="B558">
        <v>7</v>
      </c>
    </row>
    <row r="559" spans="1:2" x14ac:dyDescent="0.3">
      <c r="A559" s="5">
        <v>550790164003</v>
      </c>
      <c r="B559">
        <v>5</v>
      </c>
    </row>
    <row r="560" spans="1:2" x14ac:dyDescent="0.3">
      <c r="A560" s="5">
        <v>550790165003</v>
      </c>
      <c r="B560">
        <v>3</v>
      </c>
    </row>
    <row r="561" spans="1:2" x14ac:dyDescent="0.3">
      <c r="A561" s="5">
        <v>550790167003</v>
      </c>
      <c r="B561">
        <v>5</v>
      </c>
    </row>
    <row r="562" spans="1:2" x14ac:dyDescent="0.3">
      <c r="A562" s="5">
        <v>550790168003</v>
      </c>
      <c r="B562">
        <v>7</v>
      </c>
    </row>
    <row r="563" spans="1:2" x14ac:dyDescent="0.3">
      <c r="A563" s="5">
        <v>550790020003</v>
      </c>
      <c r="B563">
        <v>1</v>
      </c>
    </row>
    <row r="564" spans="1:2" x14ac:dyDescent="0.3">
      <c r="A564" s="5">
        <v>550790021003</v>
      </c>
      <c r="B564">
        <v>2</v>
      </c>
    </row>
    <row r="565" spans="1:2" x14ac:dyDescent="0.3">
      <c r="A565" s="5">
        <v>550790023003</v>
      </c>
      <c r="B565">
        <v>2</v>
      </c>
    </row>
    <row r="566" spans="1:2" x14ac:dyDescent="0.3">
      <c r="A566" s="5">
        <v>550790024003</v>
      </c>
      <c r="B566">
        <v>2</v>
      </c>
    </row>
    <row r="567" spans="1:2" x14ac:dyDescent="0.3">
      <c r="A567" s="5">
        <v>550790025003</v>
      </c>
      <c r="B567">
        <v>0</v>
      </c>
    </row>
    <row r="568" spans="1:2" x14ac:dyDescent="0.3">
      <c r="A568" s="5">
        <v>550790026003</v>
      </c>
      <c r="B568">
        <v>2</v>
      </c>
    </row>
    <row r="569" spans="1:2" x14ac:dyDescent="0.3">
      <c r="A569" s="5">
        <v>550790030003</v>
      </c>
      <c r="B569">
        <v>4</v>
      </c>
    </row>
    <row r="570" spans="1:2" x14ac:dyDescent="0.3">
      <c r="A570" s="5">
        <v>550790031003</v>
      </c>
      <c r="B570">
        <v>2</v>
      </c>
    </row>
    <row r="571" spans="1:2" x14ac:dyDescent="0.3">
      <c r="A571" s="5">
        <v>550790032003</v>
      </c>
      <c r="B571">
        <v>1</v>
      </c>
    </row>
    <row r="572" spans="1:2" x14ac:dyDescent="0.3">
      <c r="A572" s="5">
        <v>550790033003</v>
      </c>
      <c r="B572">
        <v>39</v>
      </c>
    </row>
    <row r="573" spans="1:2" x14ac:dyDescent="0.3">
      <c r="A573" s="5">
        <v>550790205003</v>
      </c>
      <c r="B573">
        <v>10</v>
      </c>
    </row>
    <row r="574" spans="1:2" x14ac:dyDescent="0.3">
      <c r="A574" s="5">
        <v>550790207003</v>
      </c>
      <c r="B574">
        <v>55</v>
      </c>
    </row>
    <row r="575" spans="1:2" x14ac:dyDescent="0.3">
      <c r="A575" s="5">
        <v>550790208003</v>
      </c>
      <c r="B575">
        <v>46</v>
      </c>
    </row>
    <row r="576" spans="1:2" x14ac:dyDescent="0.3">
      <c r="A576" s="5">
        <v>550790209003</v>
      </c>
      <c r="B576">
        <v>17</v>
      </c>
    </row>
    <row r="577" spans="1:2" x14ac:dyDescent="0.3">
      <c r="A577" s="5">
        <v>550790215003</v>
      </c>
      <c r="B577">
        <v>23</v>
      </c>
    </row>
    <row r="578" spans="1:2" x14ac:dyDescent="0.3">
      <c r="A578" s="5">
        <v>550790217003</v>
      </c>
      <c r="B578">
        <v>9</v>
      </c>
    </row>
    <row r="579" spans="1:2" x14ac:dyDescent="0.3">
      <c r="A579" s="5">
        <v>550790218003</v>
      </c>
      <c r="B579">
        <v>10</v>
      </c>
    </row>
    <row r="580" spans="1:2" x14ac:dyDescent="0.3">
      <c r="A580" s="5">
        <v>550790501013</v>
      </c>
      <c r="B580">
        <v>38</v>
      </c>
    </row>
    <row r="581" spans="1:2" x14ac:dyDescent="0.3">
      <c r="A581" s="5">
        <v>550790601013</v>
      </c>
      <c r="B581">
        <v>67</v>
      </c>
    </row>
    <row r="582" spans="1:2" x14ac:dyDescent="0.3">
      <c r="A582" s="5">
        <v>550790602003</v>
      </c>
      <c r="B582">
        <v>67</v>
      </c>
    </row>
    <row r="583" spans="1:2" x14ac:dyDescent="0.3">
      <c r="A583" s="5">
        <v>550790169003</v>
      </c>
      <c r="B583">
        <v>6</v>
      </c>
    </row>
    <row r="584" spans="1:2" x14ac:dyDescent="0.3">
      <c r="A584" s="5">
        <v>550790170003</v>
      </c>
      <c r="B584">
        <v>7</v>
      </c>
    </row>
    <row r="585" spans="1:2" x14ac:dyDescent="0.3">
      <c r="A585" s="5">
        <v>550790173003</v>
      </c>
      <c r="B585">
        <v>7</v>
      </c>
    </row>
    <row r="586" spans="1:2" x14ac:dyDescent="0.3">
      <c r="A586" s="5">
        <v>550790175003</v>
      </c>
      <c r="B586">
        <v>8</v>
      </c>
    </row>
    <row r="587" spans="1:2" x14ac:dyDescent="0.3">
      <c r="A587" s="5">
        <v>550790179003</v>
      </c>
      <c r="B587">
        <v>9</v>
      </c>
    </row>
    <row r="588" spans="1:2" x14ac:dyDescent="0.3">
      <c r="A588" s="5">
        <v>550790183003</v>
      </c>
      <c r="B588">
        <v>24</v>
      </c>
    </row>
    <row r="589" spans="1:2" x14ac:dyDescent="0.3">
      <c r="A589" s="5">
        <v>550790186003</v>
      </c>
      <c r="B589">
        <v>5</v>
      </c>
    </row>
    <row r="590" spans="1:2" x14ac:dyDescent="0.3">
      <c r="A590" s="5">
        <v>550790187003</v>
      </c>
      <c r="B590">
        <v>5</v>
      </c>
    </row>
    <row r="591" spans="1:2" x14ac:dyDescent="0.3">
      <c r="A591" s="5">
        <v>550790190003</v>
      </c>
      <c r="B591">
        <v>26</v>
      </c>
    </row>
    <row r="592" spans="1:2" x14ac:dyDescent="0.3">
      <c r="A592" s="5">
        <v>550790191003</v>
      </c>
      <c r="B592">
        <v>38</v>
      </c>
    </row>
    <row r="593" spans="1:2" x14ac:dyDescent="0.3">
      <c r="A593" s="5">
        <v>550790043006</v>
      </c>
      <c r="B593">
        <v>0</v>
      </c>
    </row>
    <row r="594" spans="1:2" x14ac:dyDescent="0.3">
      <c r="A594" s="5">
        <v>550790207006</v>
      </c>
      <c r="B594">
        <v>34</v>
      </c>
    </row>
    <row r="595" spans="1:2" x14ac:dyDescent="0.3">
      <c r="A595" s="5">
        <v>550790910006</v>
      </c>
      <c r="B595">
        <v>39</v>
      </c>
    </row>
    <row r="596" spans="1:2" x14ac:dyDescent="0.3">
      <c r="A596" s="5">
        <v>550790001013</v>
      </c>
      <c r="B596">
        <v>1</v>
      </c>
    </row>
    <row r="597" spans="1:2" x14ac:dyDescent="0.3">
      <c r="A597" s="5">
        <v>550790001023</v>
      </c>
      <c r="B597">
        <v>2</v>
      </c>
    </row>
    <row r="598" spans="1:2" x14ac:dyDescent="0.3">
      <c r="A598" s="5">
        <v>550790002013</v>
      </c>
      <c r="B598">
        <v>6</v>
      </c>
    </row>
    <row r="599" spans="1:2" x14ac:dyDescent="0.3">
      <c r="A599" s="5">
        <v>550790002023</v>
      </c>
      <c r="B599">
        <v>4</v>
      </c>
    </row>
    <row r="600" spans="1:2" x14ac:dyDescent="0.3">
      <c r="A600" s="5">
        <v>550790005013</v>
      </c>
      <c r="B600">
        <v>23</v>
      </c>
    </row>
    <row r="601" spans="1:2" x14ac:dyDescent="0.3">
      <c r="A601" s="5">
        <v>550790005023</v>
      </c>
      <c r="B601">
        <v>5</v>
      </c>
    </row>
    <row r="602" spans="1:2" x14ac:dyDescent="0.3">
      <c r="A602" s="5">
        <v>550790006003</v>
      </c>
      <c r="B602">
        <v>4</v>
      </c>
    </row>
    <row r="603" spans="1:2" x14ac:dyDescent="0.3">
      <c r="A603" s="5">
        <v>550790007003</v>
      </c>
      <c r="B603">
        <v>2</v>
      </c>
    </row>
    <row r="604" spans="1:2" x14ac:dyDescent="0.3">
      <c r="A604" s="5">
        <v>550790010003</v>
      </c>
      <c r="B604">
        <v>2</v>
      </c>
    </row>
    <row r="605" spans="1:2" x14ac:dyDescent="0.3">
      <c r="A605" s="5">
        <v>550790011003</v>
      </c>
      <c r="B605">
        <v>2</v>
      </c>
    </row>
    <row r="606" spans="1:2" x14ac:dyDescent="0.3">
      <c r="A606" s="5">
        <v>550790012003</v>
      </c>
      <c r="B606">
        <v>3</v>
      </c>
    </row>
    <row r="607" spans="1:2" x14ac:dyDescent="0.3">
      <c r="A607" s="5">
        <v>550790013003</v>
      </c>
      <c r="B607">
        <v>2</v>
      </c>
    </row>
    <row r="608" spans="1:2" x14ac:dyDescent="0.3">
      <c r="A608" s="5">
        <v>550790015003</v>
      </c>
      <c r="B608">
        <v>2</v>
      </c>
    </row>
    <row r="609" spans="1:2" x14ac:dyDescent="0.3">
      <c r="A609" s="5">
        <v>550790017003</v>
      </c>
      <c r="B609">
        <v>4</v>
      </c>
    </row>
    <row r="610" spans="1:2" x14ac:dyDescent="0.3">
      <c r="A610" s="5">
        <v>550790018003</v>
      </c>
      <c r="B610">
        <v>4</v>
      </c>
    </row>
    <row r="611" spans="1:2" x14ac:dyDescent="0.3">
      <c r="A611" s="5">
        <v>550790019003</v>
      </c>
      <c r="B611">
        <v>1</v>
      </c>
    </row>
    <row r="612" spans="1:2" x14ac:dyDescent="0.3">
      <c r="A612" s="5">
        <v>550790197003</v>
      </c>
      <c r="B612">
        <v>48</v>
      </c>
    </row>
    <row r="613" spans="1:2" x14ac:dyDescent="0.3">
      <c r="A613" s="5">
        <v>550790198003</v>
      </c>
      <c r="B613">
        <v>54</v>
      </c>
    </row>
    <row r="614" spans="1:2" x14ac:dyDescent="0.3">
      <c r="A614" s="5">
        <v>550790199003</v>
      </c>
      <c r="B614">
        <v>47</v>
      </c>
    </row>
    <row r="615" spans="1:2" x14ac:dyDescent="0.3">
      <c r="A615" s="5">
        <v>550790033006</v>
      </c>
      <c r="B615">
        <v>3</v>
      </c>
    </row>
    <row r="616" spans="1:2" x14ac:dyDescent="0.3">
      <c r="A616" s="5">
        <v>550791851003</v>
      </c>
      <c r="B616">
        <v>46</v>
      </c>
    </row>
    <row r="617" spans="1:2" x14ac:dyDescent="0.3">
      <c r="A617" s="5">
        <v>550791856003</v>
      </c>
      <c r="B617">
        <v>22</v>
      </c>
    </row>
    <row r="618" spans="1:2" x14ac:dyDescent="0.3">
      <c r="A618" s="5">
        <v>550791857003</v>
      </c>
      <c r="B618">
        <v>11</v>
      </c>
    </row>
    <row r="619" spans="1:2" x14ac:dyDescent="0.3">
      <c r="A619" s="5">
        <v>550791870003</v>
      </c>
      <c r="B619">
        <v>34</v>
      </c>
    </row>
    <row r="620" spans="1:2" x14ac:dyDescent="0.3">
      <c r="A620" s="5">
        <v>550790065003</v>
      </c>
      <c r="B620">
        <v>0</v>
      </c>
    </row>
    <row r="621" spans="1:2" x14ac:dyDescent="0.3">
      <c r="A621" s="5">
        <v>550790066003</v>
      </c>
      <c r="B621">
        <v>0</v>
      </c>
    </row>
    <row r="622" spans="1:2" x14ac:dyDescent="0.3">
      <c r="A622" s="5">
        <v>550790068003</v>
      </c>
      <c r="B622">
        <v>1</v>
      </c>
    </row>
    <row r="623" spans="1:2" x14ac:dyDescent="0.3">
      <c r="A623" s="5">
        <v>550790069003</v>
      </c>
      <c r="B623">
        <v>3</v>
      </c>
    </row>
    <row r="624" spans="1:2" x14ac:dyDescent="0.3">
      <c r="A624" s="5">
        <v>550790070003</v>
      </c>
      <c r="B624">
        <v>3</v>
      </c>
    </row>
    <row r="625" spans="1:2" x14ac:dyDescent="0.3">
      <c r="A625" s="5">
        <v>550790072003</v>
      </c>
      <c r="B625">
        <v>4</v>
      </c>
    </row>
    <row r="626" spans="1:2" x14ac:dyDescent="0.3">
      <c r="A626" s="5">
        <v>550790073003</v>
      </c>
      <c r="B626">
        <v>5</v>
      </c>
    </row>
    <row r="627" spans="1:2" x14ac:dyDescent="0.3">
      <c r="A627" s="5">
        <v>550790075003</v>
      </c>
      <c r="B627">
        <v>11</v>
      </c>
    </row>
    <row r="628" spans="1:2" x14ac:dyDescent="0.3">
      <c r="A628" s="5">
        <v>550790076003</v>
      </c>
      <c r="B628">
        <v>11</v>
      </c>
    </row>
    <row r="629" spans="1:2" x14ac:dyDescent="0.3">
      <c r="A629" s="5">
        <v>550790077003</v>
      </c>
      <c r="B629">
        <v>9</v>
      </c>
    </row>
    <row r="630" spans="1:2" x14ac:dyDescent="0.3">
      <c r="A630" s="5">
        <v>550790078003</v>
      </c>
      <c r="B630">
        <v>9</v>
      </c>
    </row>
    <row r="631" spans="1:2" x14ac:dyDescent="0.3">
      <c r="A631" s="5">
        <v>550790090003</v>
      </c>
      <c r="B631">
        <v>16</v>
      </c>
    </row>
    <row r="632" spans="1:2" x14ac:dyDescent="0.3">
      <c r="A632" s="5">
        <v>550790091003</v>
      </c>
      <c r="B632">
        <v>26</v>
      </c>
    </row>
    <row r="633" spans="1:2" x14ac:dyDescent="0.3">
      <c r="A633" s="5">
        <v>550790093003</v>
      </c>
      <c r="B633">
        <v>22</v>
      </c>
    </row>
    <row r="634" spans="1:2" x14ac:dyDescent="0.3">
      <c r="A634" s="5">
        <v>550790094003</v>
      </c>
      <c r="B634">
        <v>7</v>
      </c>
    </row>
    <row r="635" spans="1:2" x14ac:dyDescent="0.3">
      <c r="A635" s="5">
        <v>550790095003</v>
      </c>
      <c r="B635">
        <v>7</v>
      </c>
    </row>
    <row r="636" spans="1:2" x14ac:dyDescent="0.3">
      <c r="A636" s="5">
        <v>550790122003</v>
      </c>
      <c r="B636">
        <v>2</v>
      </c>
    </row>
    <row r="637" spans="1:2" x14ac:dyDescent="0.3">
      <c r="A637" s="5">
        <v>550790126003</v>
      </c>
      <c r="B637">
        <v>19</v>
      </c>
    </row>
    <row r="638" spans="1:2" x14ac:dyDescent="0.3">
      <c r="A638" s="5">
        <v>550790129003</v>
      </c>
      <c r="B638">
        <v>11</v>
      </c>
    </row>
    <row r="639" spans="1:2" x14ac:dyDescent="0.3">
      <c r="A639" s="5">
        <v>550790134003</v>
      </c>
      <c r="B639">
        <v>5</v>
      </c>
    </row>
    <row r="640" spans="1:2" x14ac:dyDescent="0.3">
      <c r="A640" s="5">
        <v>550791012003</v>
      </c>
      <c r="B640">
        <v>56</v>
      </c>
    </row>
    <row r="641" spans="1:2" x14ac:dyDescent="0.3">
      <c r="A641" s="5">
        <v>550791016003</v>
      </c>
      <c r="B641">
        <v>33</v>
      </c>
    </row>
    <row r="642" spans="1:2" x14ac:dyDescent="0.3">
      <c r="A642" s="5">
        <v>550791101003</v>
      </c>
      <c r="B642">
        <v>12</v>
      </c>
    </row>
    <row r="643" spans="1:2" x14ac:dyDescent="0.3">
      <c r="A643" s="5">
        <v>550791204003</v>
      </c>
      <c r="B643">
        <v>47</v>
      </c>
    </row>
    <row r="644" spans="1:2" x14ac:dyDescent="0.3">
      <c r="A644" s="5">
        <v>550791205013</v>
      </c>
      <c r="B644">
        <v>22</v>
      </c>
    </row>
    <row r="645" spans="1:2" x14ac:dyDescent="0.3">
      <c r="A645" s="5">
        <v>550791205023</v>
      </c>
      <c r="B645">
        <v>19</v>
      </c>
    </row>
    <row r="646" spans="1:2" x14ac:dyDescent="0.3">
      <c r="A646" s="5">
        <v>550790051003</v>
      </c>
      <c r="B646">
        <v>44</v>
      </c>
    </row>
    <row r="647" spans="1:2" x14ac:dyDescent="0.3">
      <c r="A647" s="5">
        <v>550790054003</v>
      </c>
      <c r="B647">
        <v>35</v>
      </c>
    </row>
    <row r="648" spans="1:2" x14ac:dyDescent="0.3">
      <c r="A648" s="5">
        <v>550790055003</v>
      </c>
      <c r="B648">
        <v>35</v>
      </c>
    </row>
    <row r="649" spans="1:2" x14ac:dyDescent="0.3">
      <c r="A649" s="5">
        <v>550790058003</v>
      </c>
      <c r="B649">
        <v>47</v>
      </c>
    </row>
    <row r="650" spans="1:2" x14ac:dyDescent="0.3">
      <c r="A650" s="5">
        <v>550790059003</v>
      </c>
      <c r="B650">
        <v>44</v>
      </c>
    </row>
    <row r="651" spans="1:2" x14ac:dyDescent="0.3">
      <c r="A651" s="5">
        <v>550790060003</v>
      </c>
      <c r="B651">
        <v>7</v>
      </c>
    </row>
    <row r="652" spans="1:2" x14ac:dyDescent="0.3">
      <c r="A652" s="5">
        <v>550790061003</v>
      </c>
      <c r="B652">
        <v>25</v>
      </c>
    </row>
    <row r="653" spans="1:2" x14ac:dyDescent="0.3">
      <c r="A653" s="5">
        <v>550790062003</v>
      </c>
      <c r="B653">
        <v>25</v>
      </c>
    </row>
    <row r="654" spans="1:2" x14ac:dyDescent="0.3">
      <c r="A654" s="5">
        <v>550790063003</v>
      </c>
      <c r="B654">
        <v>21</v>
      </c>
    </row>
    <row r="655" spans="1:2" x14ac:dyDescent="0.3">
      <c r="A655" s="5">
        <v>550790064003</v>
      </c>
      <c r="B655">
        <v>1</v>
      </c>
    </row>
    <row r="656" spans="1:2" x14ac:dyDescent="0.3">
      <c r="A656" s="5">
        <v>550790049003</v>
      </c>
      <c r="B656">
        <v>18</v>
      </c>
    </row>
    <row r="657" spans="1:2" x14ac:dyDescent="0.3">
      <c r="A657" s="5">
        <v>550790050003</v>
      </c>
      <c r="B657">
        <v>7</v>
      </c>
    </row>
    <row r="658" spans="1:2" x14ac:dyDescent="0.3">
      <c r="A658" s="5">
        <v>550790192003</v>
      </c>
      <c r="B658">
        <v>32</v>
      </c>
    </row>
    <row r="659" spans="1:2" x14ac:dyDescent="0.3">
      <c r="A659" s="5">
        <v>550790193003</v>
      </c>
      <c r="B659">
        <v>53</v>
      </c>
    </row>
    <row r="660" spans="1:2" x14ac:dyDescent="0.3">
      <c r="A660" s="5">
        <v>550790196003</v>
      </c>
      <c r="B660">
        <v>58</v>
      </c>
    </row>
    <row r="661" spans="1:2" x14ac:dyDescent="0.3">
      <c r="A661" s="5">
        <v>550790907003</v>
      </c>
      <c r="B661">
        <v>97</v>
      </c>
    </row>
    <row r="662" spans="1:2" x14ac:dyDescent="0.3">
      <c r="A662" s="5">
        <v>550790909003</v>
      </c>
      <c r="B662">
        <v>96</v>
      </c>
    </row>
    <row r="663" spans="1:2" x14ac:dyDescent="0.3">
      <c r="A663" s="5">
        <v>550790913003</v>
      </c>
      <c r="B663">
        <v>61</v>
      </c>
    </row>
    <row r="664" spans="1:2" x14ac:dyDescent="0.3">
      <c r="A664" s="5">
        <v>550790043007</v>
      </c>
      <c r="B664">
        <v>0</v>
      </c>
    </row>
    <row r="665" spans="1:2" x14ac:dyDescent="0.3">
      <c r="A665" s="5">
        <v>550791601003</v>
      </c>
      <c r="B665">
        <v>27</v>
      </c>
    </row>
    <row r="666" spans="1:2" x14ac:dyDescent="0.3">
      <c r="A666" s="5">
        <v>550790046003</v>
      </c>
      <c r="B666">
        <v>1</v>
      </c>
    </row>
    <row r="667" spans="1:2" x14ac:dyDescent="0.3">
      <c r="A667" s="5">
        <v>550790047003</v>
      </c>
      <c r="B667">
        <v>0</v>
      </c>
    </row>
    <row r="668" spans="1:2" x14ac:dyDescent="0.3">
      <c r="A668" s="5">
        <v>550790048003</v>
      </c>
      <c r="B668">
        <v>24</v>
      </c>
    </row>
    <row r="669" spans="1:2" x14ac:dyDescent="0.3">
      <c r="A669" s="5">
        <v>550790703003</v>
      </c>
      <c r="B669">
        <v>59</v>
      </c>
    </row>
    <row r="670" spans="1:2" x14ac:dyDescent="0.3">
      <c r="A670" s="5">
        <v>550790801003</v>
      </c>
      <c r="B670">
        <v>41</v>
      </c>
    </row>
    <row r="671" spans="1:2" x14ac:dyDescent="0.3">
      <c r="A671" s="5">
        <v>550790804003</v>
      </c>
      <c r="B671">
        <v>17</v>
      </c>
    </row>
    <row r="672" spans="1:2" x14ac:dyDescent="0.3">
      <c r="A672" s="5">
        <v>550790901003</v>
      </c>
      <c r="B672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4D6D-0086-4689-8B01-E4801DBEFFE0}">
  <dimension ref="A1:E328"/>
  <sheetViews>
    <sheetView workbookViewId="0">
      <selection activeCell="I14" sqref="I14"/>
    </sheetView>
  </sheetViews>
  <sheetFormatPr defaultRowHeight="14.4" x14ac:dyDescent="0.3"/>
  <cols>
    <col min="2" max="3" width="10.5546875" customWidth="1"/>
    <col min="4" max="4" width="11.5546875" customWidth="1"/>
    <col min="5" max="5" width="12.88671875" customWidth="1"/>
  </cols>
  <sheetData>
    <row r="1" spans="1:5" x14ac:dyDescent="0.3">
      <c r="A1" s="49" t="s">
        <v>560</v>
      </c>
      <c r="B1" s="49" t="s">
        <v>561</v>
      </c>
      <c r="C1" s="49" t="s">
        <v>562</v>
      </c>
      <c r="D1" s="49" t="s">
        <v>563</v>
      </c>
      <c r="E1" s="49" t="s">
        <v>564</v>
      </c>
    </row>
    <row r="2" spans="1:5" x14ac:dyDescent="0.3">
      <c r="A2">
        <v>1</v>
      </c>
      <c r="B2">
        <v>1502</v>
      </c>
      <c r="C2">
        <v>1185</v>
      </c>
      <c r="D2">
        <v>0</v>
      </c>
      <c r="E2">
        <v>78.89</v>
      </c>
    </row>
    <row r="3" spans="1:5" x14ac:dyDescent="0.3">
      <c r="A3">
        <v>2</v>
      </c>
      <c r="B3">
        <v>524</v>
      </c>
      <c r="C3">
        <v>358</v>
      </c>
      <c r="D3">
        <v>1</v>
      </c>
      <c r="E3">
        <v>68.319999999999993</v>
      </c>
    </row>
    <row r="4" spans="1:5" x14ac:dyDescent="0.3">
      <c r="A4">
        <v>3</v>
      </c>
      <c r="B4">
        <v>1119</v>
      </c>
      <c r="C4">
        <v>879</v>
      </c>
      <c r="D4">
        <v>2</v>
      </c>
      <c r="E4">
        <v>78.55</v>
      </c>
    </row>
    <row r="5" spans="1:5" x14ac:dyDescent="0.3">
      <c r="A5">
        <v>4</v>
      </c>
      <c r="B5">
        <v>1907</v>
      </c>
      <c r="C5">
        <v>1473</v>
      </c>
      <c r="D5">
        <v>0</v>
      </c>
      <c r="E5">
        <v>77.239999999999995</v>
      </c>
    </row>
    <row r="6" spans="1:5" x14ac:dyDescent="0.3">
      <c r="A6">
        <v>5</v>
      </c>
      <c r="B6">
        <v>974</v>
      </c>
      <c r="C6">
        <v>777</v>
      </c>
      <c r="D6">
        <v>0</v>
      </c>
      <c r="E6">
        <v>79.77</v>
      </c>
    </row>
    <row r="7" spans="1:5" x14ac:dyDescent="0.3">
      <c r="A7">
        <v>6</v>
      </c>
      <c r="B7">
        <v>2157</v>
      </c>
      <c r="C7">
        <v>1777</v>
      </c>
      <c r="D7">
        <v>0</v>
      </c>
      <c r="E7">
        <v>82.38</v>
      </c>
    </row>
    <row r="8" spans="1:5" x14ac:dyDescent="0.3">
      <c r="A8">
        <v>7</v>
      </c>
      <c r="B8">
        <v>745</v>
      </c>
      <c r="C8">
        <v>562</v>
      </c>
      <c r="D8">
        <v>0</v>
      </c>
      <c r="E8">
        <v>75.44</v>
      </c>
    </row>
    <row r="9" spans="1:5" x14ac:dyDescent="0.3">
      <c r="A9">
        <v>8</v>
      </c>
      <c r="B9">
        <v>1765</v>
      </c>
      <c r="C9">
        <v>1484</v>
      </c>
      <c r="D9">
        <v>0</v>
      </c>
      <c r="E9">
        <v>84.08</v>
      </c>
    </row>
    <row r="10" spans="1:5" x14ac:dyDescent="0.3">
      <c r="A10">
        <v>9</v>
      </c>
      <c r="B10">
        <v>876</v>
      </c>
      <c r="C10">
        <v>752</v>
      </c>
      <c r="D10">
        <v>0</v>
      </c>
      <c r="E10">
        <v>85.84</v>
      </c>
    </row>
    <row r="11" spans="1:5" x14ac:dyDescent="0.3">
      <c r="A11">
        <v>10</v>
      </c>
      <c r="B11">
        <v>1447</v>
      </c>
      <c r="C11">
        <v>1176</v>
      </c>
      <c r="D11">
        <v>1</v>
      </c>
      <c r="E11">
        <v>81.27</v>
      </c>
    </row>
    <row r="12" spans="1:5" x14ac:dyDescent="0.3">
      <c r="A12">
        <v>11</v>
      </c>
      <c r="B12">
        <v>1298</v>
      </c>
      <c r="C12">
        <v>1030</v>
      </c>
      <c r="D12">
        <v>0</v>
      </c>
      <c r="E12">
        <v>79.349999999999994</v>
      </c>
    </row>
    <row r="13" spans="1:5" x14ac:dyDescent="0.3">
      <c r="A13">
        <v>12</v>
      </c>
      <c r="B13">
        <v>1126</v>
      </c>
      <c r="C13">
        <v>811</v>
      </c>
      <c r="D13">
        <v>1</v>
      </c>
      <c r="E13">
        <v>72.02</v>
      </c>
    </row>
    <row r="14" spans="1:5" x14ac:dyDescent="0.3">
      <c r="A14">
        <v>13</v>
      </c>
      <c r="B14">
        <v>699</v>
      </c>
      <c r="C14">
        <v>517</v>
      </c>
      <c r="D14">
        <v>0</v>
      </c>
      <c r="E14">
        <v>73.959999999999994</v>
      </c>
    </row>
    <row r="15" spans="1:5" x14ac:dyDescent="0.3">
      <c r="A15">
        <v>14</v>
      </c>
      <c r="B15">
        <v>1341</v>
      </c>
      <c r="C15">
        <v>1012</v>
      </c>
      <c r="D15">
        <v>0</v>
      </c>
      <c r="E15">
        <v>75.47</v>
      </c>
    </row>
    <row r="16" spans="1:5" x14ac:dyDescent="0.3">
      <c r="A16">
        <v>15</v>
      </c>
      <c r="B16">
        <v>878</v>
      </c>
      <c r="C16">
        <v>768</v>
      </c>
      <c r="D16">
        <v>0</v>
      </c>
      <c r="E16">
        <v>87.47</v>
      </c>
    </row>
    <row r="17" spans="1:5" x14ac:dyDescent="0.3">
      <c r="A17">
        <v>16</v>
      </c>
      <c r="B17">
        <v>1768</v>
      </c>
      <c r="C17">
        <v>1384</v>
      </c>
      <c r="D17">
        <v>1</v>
      </c>
      <c r="E17">
        <v>78.28</v>
      </c>
    </row>
    <row r="18" spans="1:5" x14ac:dyDescent="0.3">
      <c r="A18">
        <v>17</v>
      </c>
      <c r="B18">
        <v>735</v>
      </c>
      <c r="C18">
        <v>615</v>
      </c>
      <c r="D18">
        <v>1</v>
      </c>
      <c r="E18">
        <v>83.67</v>
      </c>
    </row>
    <row r="19" spans="1:5" x14ac:dyDescent="0.3">
      <c r="A19">
        <v>18</v>
      </c>
      <c r="B19">
        <v>1079</v>
      </c>
      <c r="C19">
        <v>873</v>
      </c>
      <c r="D19">
        <v>1</v>
      </c>
      <c r="E19">
        <v>80.91</v>
      </c>
    </row>
    <row r="20" spans="1:5" x14ac:dyDescent="0.3">
      <c r="A20">
        <v>19</v>
      </c>
      <c r="B20">
        <v>891</v>
      </c>
      <c r="C20">
        <v>660</v>
      </c>
      <c r="D20">
        <v>0</v>
      </c>
      <c r="E20">
        <v>74.069999999999993</v>
      </c>
    </row>
    <row r="21" spans="1:5" x14ac:dyDescent="0.3">
      <c r="A21">
        <v>20</v>
      </c>
      <c r="B21">
        <v>1122</v>
      </c>
      <c r="C21">
        <v>901</v>
      </c>
      <c r="D21">
        <v>0</v>
      </c>
      <c r="E21">
        <v>80.3</v>
      </c>
    </row>
    <row r="22" spans="1:5" x14ac:dyDescent="0.3">
      <c r="A22">
        <v>21</v>
      </c>
      <c r="B22">
        <v>1081</v>
      </c>
      <c r="C22">
        <v>809</v>
      </c>
      <c r="D22">
        <v>1</v>
      </c>
      <c r="E22">
        <v>74.84</v>
      </c>
    </row>
    <row r="23" spans="1:5" x14ac:dyDescent="0.3">
      <c r="A23">
        <v>22</v>
      </c>
      <c r="B23">
        <v>991</v>
      </c>
      <c r="C23">
        <v>707</v>
      </c>
      <c r="D23">
        <v>1</v>
      </c>
      <c r="E23">
        <v>71.34</v>
      </c>
    </row>
    <row r="24" spans="1:5" x14ac:dyDescent="0.3">
      <c r="A24">
        <v>23</v>
      </c>
      <c r="B24">
        <v>450</v>
      </c>
      <c r="C24">
        <v>303</v>
      </c>
      <c r="D24">
        <v>0</v>
      </c>
      <c r="E24">
        <v>67.33</v>
      </c>
    </row>
    <row r="25" spans="1:5" x14ac:dyDescent="0.3">
      <c r="A25">
        <v>24</v>
      </c>
      <c r="B25">
        <v>609</v>
      </c>
      <c r="C25">
        <v>352</v>
      </c>
      <c r="D25">
        <v>0</v>
      </c>
      <c r="E25">
        <v>57.8</v>
      </c>
    </row>
    <row r="26" spans="1:5" x14ac:dyDescent="0.3">
      <c r="A26">
        <v>25</v>
      </c>
      <c r="B26">
        <v>1004</v>
      </c>
      <c r="C26">
        <v>695</v>
      </c>
      <c r="D26">
        <v>0</v>
      </c>
      <c r="E26">
        <v>69.22</v>
      </c>
    </row>
    <row r="27" spans="1:5" x14ac:dyDescent="0.3">
      <c r="A27">
        <v>26</v>
      </c>
      <c r="B27">
        <v>886</v>
      </c>
      <c r="C27">
        <v>703</v>
      </c>
      <c r="D27">
        <v>1</v>
      </c>
      <c r="E27">
        <v>79.349999999999994</v>
      </c>
    </row>
    <row r="28" spans="1:5" x14ac:dyDescent="0.3">
      <c r="A28">
        <v>27</v>
      </c>
      <c r="B28">
        <v>800</v>
      </c>
      <c r="C28">
        <v>625</v>
      </c>
      <c r="D28">
        <v>0</v>
      </c>
      <c r="E28">
        <v>78.13</v>
      </c>
    </row>
    <row r="29" spans="1:5" x14ac:dyDescent="0.3">
      <c r="A29">
        <v>28</v>
      </c>
      <c r="B29">
        <v>353</v>
      </c>
      <c r="C29">
        <v>236</v>
      </c>
      <c r="D29">
        <v>0</v>
      </c>
      <c r="E29">
        <v>66.86</v>
      </c>
    </row>
    <row r="30" spans="1:5" x14ac:dyDescent="0.3">
      <c r="A30">
        <v>29</v>
      </c>
      <c r="B30">
        <v>460</v>
      </c>
      <c r="C30">
        <v>338</v>
      </c>
      <c r="D30">
        <v>0</v>
      </c>
      <c r="E30">
        <v>73.48</v>
      </c>
    </row>
    <row r="31" spans="1:5" x14ac:dyDescent="0.3">
      <c r="A31">
        <v>30</v>
      </c>
      <c r="B31">
        <v>950</v>
      </c>
      <c r="C31">
        <v>659</v>
      </c>
      <c r="D31">
        <v>0</v>
      </c>
      <c r="E31">
        <v>69.37</v>
      </c>
    </row>
    <row r="32" spans="1:5" x14ac:dyDescent="0.3">
      <c r="A32">
        <v>31</v>
      </c>
      <c r="B32">
        <v>866</v>
      </c>
      <c r="C32">
        <v>665</v>
      </c>
      <c r="D32">
        <v>0</v>
      </c>
      <c r="E32">
        <v>76.790000000000006</v>
      </c>
    </row>
    <row r="33" spans="1:5" x14ac:dyDescent="0.3">
      <c r="A33">
        <v>32</v>
      </c>
      <c r="B33">
        <v>1857</v>
      </c>
      <c r="C33">
        <v>1482</v>
      </c>
      <c r="D33">
        <v>1</v>
      </c>
      <c r="E33">
        <v>79.81</v>
      </c>
    </row>
    <row r="34" spans="1:5" x14ac:dyDescent="0.3">
      <c r="A34">
        <v>33</v>
      </c>
      <c r="B34">
        <v>2395</v>
      </c>
      <c r="C34">
        <v>2043</v>
      </c>
      <c r="D34">
        <v>1</v>
      </c>
      <c r="E34">
        <v>85.3</v>
      </c>
    </row>
    <row r="35" spans="1:5" x14ac:dyDescent="0.3">
      <c r="A35">
        <v>34</v>
      </c>
      <c r="B35">
        <v>1426</v>
      </c>
      <c r="C35">
        <v>1145</v>
      </c>
      <c r="D35">
        <v>1</v>
      </c>
      <c r="E35">
        <v>80.290000000000006</v>
      </c>
    </row>
    <row r="36" spans="1:5" x14ac:dyDescent="0.3">
      <c r="A36">
        <v>35</v>
      </c>
      <c r="B36">
        <v>1071</v>
      </c>
      <c r="C36">
        <v>870</v>
      </c>
      <c r="D36">
        <v>0</v>
      </c>
      <c r="E36">
        <v>81.23</v>
      </c>
    </row>
    <row r="37" spans="1:5" x14ac:dyDescent="0.3">
      <c r="A37">
        <v>36</v>
      </c>
      <c r="B37">
        <v>978</v>
      </c>
      <c r="C37">
        <v>796</v>
      </c>
      <c r="D37">
        <v>0</v>
      </c>
      <c r="E37">
        <v>81.39</v>
      </c>
    </row>
    <row r="38" spans="1:5" x14ac:dyDescent="0.3">
      <c r="A38">
        <v>37</v>
      </c>
      <c r="B38">
        <v>965</v>
      </c>
      <c r="C38">
        <v>657</v>
      </c>
      <c r="D38">
        <v>0</v>
      </c>
      <c r="E38">
        <v>68.08</v>
      </c>
    </row>
    <row r="39" spans="1:5" x14ac:dyDescent="0.3">
      <c r="A39">
        <v>38</v>
      </c>
      <c r="B39">
        <v>749</v>
      </c>
      <c r="C39">
        <v>538</v>
      </c>
      <c r="D39">
        <v>1</v>
      </c>
      <c r="E39">
        <v>71.83</v>
      </c>
    </row>
    <row r="40" spans="1:5" x14ac:dyDescent="0.3">
      <c r="A40">
        <v>39</v>
      </c>
      <c r="B40">
        <v>885</v>
      </c>
      <c r="C40">
        <v>682</v>
      </c>
      <c r="D40">
        <v>0</v>
      </c>
      <c r="E40">
        <v>77.06</v>
      </c>
    </row>
    <row r="41" spans="1:5" x14ac:dyDescent="0.3">
      <c r="A41">
        <v>40</v>
      </c>
      <c r="B41">
        <v>861</v>
      </c>
      <c r="C41">
        <v>635</v>
      </c>
      <c r="D41">
        <v>0</v>
      </c>
      <c r="E41">
        <v>73.75</v>
      </c>
    </row>
    <row r="42" spans="1:5" x14ac:dyDescent="0.3">
      <c r="A42">
        <v>41</v>
      </c>
      <c r="B42">
        <v>860</v>
      </c>
      <c r="C42">
        <v>627</v>
      </c>
      <c r="D42">
        <v>0</v>
      </c>
      <c r="E42">
        <v>72.91</v>
      </c>
    </row>
    <row r="43" spans="1:5" x14ac:dyDescent="0.3">
      <c r="A43">
        <v>42</v>
      </c>
      <c r="B43">
        <v>1145</v>
      </c>
      <c r="C43">
        <v>890</v>
      </c>
      <c r="D43">
        <v>1</v>
      </c>
      <c r="E43">
        <v>77.73</v>
      </c>
    </row>
    <row r="44" spans="1:5" x14ac:dyDescent="0.3">
      <c r="A44">
        <v>43</v>
      </c>
      <c r="B44">
        <v>446</v>
      </c>
      <c r="C44">
        <v>254</v>
      </c>
      <c r="D44">
        <v>0</v>
      </c>
      <c r="E44">
        <v>56.95</v>
      </c>
    </row>
    <row r="45" spans="1:5" x14ac:dyDescent="0.3">
      <c r="A45">
        <v>44</v>
      </c>
      <c r="B45">
        <v>1152</v>
      </c>
      <c r="C45">
        <v>902</v>
      </c>
      <c r="D45">
        <v>0</v>
      </c>
      <c r="E45">
        <v>78.3</v>
      </c>
    </row>
    <row r="46" spans="1:5" x14ac:dyDescent="0.3">
      <c r="A46">
        <v>45</v>
      </c>
      <c r="B46">
        <v>1185</v>
      </c>
      <c r="C46">
        <v>871</v>
      </c>
      <c r="D46">
        <v>0</v>
      </c>
      <c r="E46">
        <v>73.5</v>
      </c>
    </row>
    <row r="47" spans="1:5" x14ac:dyDescent="0.3">
      <c r="A47">
        <v>46</v>
      </c>
      <c r="B47">
        <v>665</v>
      </c>
      <c r="C47">
        <v>489</v>
      </c>
      <c r="D47">
        <v>1</v>
      </c>
      <c r="E47">
        <v>73.53</v>
      </c>
    </row>
    <row r="48" spans="1:5" x14ac:dyDescent="0.3">
      <c r="A48">
        <v>47</v>
      </c>
      <c r="B48">
        <v>1135</v>
      </c>
      <c r="C48">
        <v>849</v>
      </c>
      <c r="D48">
        <v>0</v>
      </c>
      <c r="E48">
        <v>74.8</v>
      </c>
    </row>
    <row r="49" spans="1:5" x14ac:dyDescent="0.3">
      <c r="A49">
        <v>48</v>
      </c>
      <c r="B49">
        <v>553</v>
      </c>
      <c r="C49">
        <v>423</v>
      </c>
      <c r="D49">
        <v>0</v>
      </c>
      <c r="E49">
        <v>76.489999999999995</v>
      </c>
    </row>
    <row r="50" spans="1:5" x14ac:dyDescent="0.3">
      <c r="A50">
        <v>49</v>
      </c>
      <c r="B50">
        <v>776</v>
      </c>
      <c r="C50">
        <v>568</v>
      </c>
      <c r="D50">
        <v>0</v>
      </c>
      <c r="E50">
        <v>73.2</v>
      </c>
    </row>
    <row r="51" spans="1:5" x14ac:dyDescent="0.3">
      <c r="A51">
        <v>50</v>
      </c>
      <c r="B51">
        <v>719</v>
      </c>
      <c r="C51">
        <v>526</v>
      </c>
      <c r="D51">
        <v>0</v>
      </c>
      <c r="E51">
        <v>73.16</v>
      </c>
    </row>
    <row r="52" spans="1:5" x14ac:dyDescent="0.3">
      <c r="A52">
        <v>51</v>
      </c>
      <c r="B52">
        <v>703</v>
      </c>
      <c r="C52">
        <v>506</v>
      </c>
      <c r="D52">
        <v>0</v>
      </c>
      <c r="E52">
        <v>71.98</v>
      </c>
    </row>
    <row r="53" spans="1:5" x14ac:dyDescent="0.3">
      <c r="A53">
        <v>52</v>
      </c>
      <c r="B53">
        <v>1049</v>
      </c>
      <c r="C53">
        <v>700</v>
      </c>
      <c r="D53">
        <v>0</v>
      </c>
      <c r="E53">
        <v>66.73</v>
      </c>
    </row>
    <row r="54" spans="1:5" x14ac:dyDescent="0.3">
      <c r="A54">
        <v>53</v>
      </c>
      <c r="B54">
        <v>475</v>
      </c>
      <c r="C54">
        <v>387</v>
      </c>
      <c r="D54">
        <v>0</v>
      </c>
      <c r="E54">
        <v>81.47</v>
      </c>
    </row>
    <row r="55" spans="1:5" x14ac:dyDescent="0.3">
      <c r="A55">
        <v>54</v>
      </c>
      <c r="B55">
        <v>608</v>
      </c>
      <c r="C55">
        <v>432</v>
      </c>
      <c r="D55">
        <v>0</v>
      </c>
      <c r="E55">
        <v>71.05</v>
      </c>
    </row>
    <row r="56" spans="1:5" x14ac:dyDescent="0.3">
      <c r="A56">
        <v>55</v>
      </c>
      <c r="B56">
        <v>1312</v>
      </c>
      <c r="C56">
        <v>1041</v>
      </c>
      <c r="D56">
        <v>0</v>
      </c>
      <c r="E56">
        <v>79.34</v>
      </c>
    </row>
    <row r="57" spans="1:5" x14ac:dyDescent="0.3">
      <c r="A57">
        <v>56</v>
      </c>
      <c r="B57">
        <v>823</v>
      </c>
      <c r="C57">
        <v>650</v>
      </c>
      <c r="D57">
        <v>0</v>
      </c>
      <c r="E57">
        <v>78.98</v>
      </c>
    </row>
    <row r="58" spans="1:5" x14ac:dyDescent="0.3">
      <c r="A58">
        <v>57</v>
      </c>
      <c r="B58">
        <v>1072</v>
      </c>
      <c r="C58">
        <v>824</v>
      </c>
      <c r="D58">
        <v>0</v>
      </c>
      <c r="E58">
        <v>76.87</v>
      </c>
    </row>
    <row r="59" spans="1:5" x14ac:dyDescent="0.3">
      <c r="A59">
        <v>58</v>
      </c>
      <c r="B59">
        <v>788</v>
      </c>
      <c r="C59">
        <v>640</v>
      </c>
      <c r="D59">
        <v>1</v>
      </c>
      <c r="E59">
        <v>81.22</v>
      </c>
    </row>
    <row r="60" spans="1:5" x14ac:dyDescent="0.3">
      <c r="A60">
        <v>59</v>
      </c>
      <c r="B60">
        <v>1550</v>
      </c>
      <c r="C60">
        <v>1172</v>
      </c>
      <c r="D60">
        <v>0</v>
      </c>
      <c r="E60">
        <v>75.61</v>
      </c>
    </row>
    <row r="61" spans="1:5" x14ac:dyDescent="0.3">
      <c r="A61">
        <v>60</v>
      </c>
      <c r="B61">
        <v>1071</v>
      </c>
      <c r="C61">
        <v>765</v>
      </c>
      <c r="D61">
        <v>0</v>
      </c>
      <c r="E61">
        <v>71.430000000000007</v>
      </c>
    </row>
    <row r="62" spans="1:5" x14ac:dyDescent="0.3">
      <c r="A62">
        <v>61</v>
      </c>
      <c r="B62">
        <v>943</v>
      </c>
      <c r="C62">
        <v>674</v>
      </c>
      <c r="D62">
        <v>1</v>
      </c>
      <c r="E62">
        <v>71.47</v>
      </c>
    </row>
    <row r="63" spans="1:5" x14ac:dyDescent="0.3">
      <c r="A63">
        <v>62</v>
      </c>
      <c r="B63">
        <v>782</v>
      </c>
      <c r="C63">
        <v>544</v>
      </c>
      <c r="D63">
        <v>0</v>
      </c>
      <c r="E63">
        <v>69.569999999999993</v>
      </c>
    </row>
    <row r="64" spans="1:5" x14ac:dyDescent="0.3">
      <c r="A64">
        <v>63</v>
      </c>
      <c r="B64">
        <v>740</v>
      </c>
      <c r="C64">
        <v>537</v>
      </c>
      <c r="D64">
        <v>0</v>
      </c>
      <c r="E64">
        <v>72.569999999999993</v>
      </c>
    </row>
    <row r="65" spans="1:5" x14ac:dyDescent="0.3">
      <c r="A65">
        <v>64</v>
      </c>
      <c r="B65">
        <v>1600</v>
      </c>
      <c r="C65">
        <v>1203</v>
      </c>
      <c r="D65">
        <v>2</v>
      </c>
      <c r="E65">
        <v>75.19</v>
      </c>
    </row>
    <row r="66" spans="1:5" x14ac:dyDescent="0.3">
      <c r="A66">
        <v>65</v>
      </c>
      <c r="B66">
        <v>1233</v>
      </c>
      <c r="C66">
        <v>981</v>
      </c>
      <c r="D66">
        <v>0</v>
      </c>
      <c r="E66">
        <v>79.56</v>
      </c>
    </row>
    <row r="67" spans="1:5" x14ac:dyDescent="0.3">
      <c r="A67">
        <v>66</v>
      </c>
      <c r="B67">
        <v>775</v>
      </c>
      <c r="C67">
        <v>568</v>
      </c>
      <c r="D67">
        <v>0</v>
      </c>
      <c r="E67">
        <v>73.290000000000006</v>
      </c>
    </row>
    <row r="68" spans="1:5" x14ac:dyDescent="0.3">
      <c r="A68">
        <v>67</v>
      </c>
      <c r="B68">
        <v>707</v>
      </c>
      <c r="C68">
        <v>525</v>
      </c>
      <c r="D68">
        <v>0</v>
      </c>
      <c r="E68">
        <v>74.260000000000005</v>
      </c>
    </row>
    <row r="69" spans="1:5" x14ac:dyDescent="0.3">
      <c r="A69">
        <v>68</v>
      </c>
      <c r="B69">
        <v>1299</v>
      </c>
      <c r="C69">
        <v>978</v>
      </c>
      <c r="D69">
        <v>0</v>
      </c>
      <c r="E69">
        <v>75.290000000000006</v>
      </c>
    </row>
    <row r="70" spans="1:5" x14ac:dyDescent="0.3">
      <c r="A70">
        <v>69</v>
      </c>
      <c r="B70">
        <v>1033</v>
      </c>
      <c r="C70">
        <v>800</v>
      </c>
      <c r="D70">
        <v>0</v>
      </c>
      <c r="E70">
        <v>77.44</v>
      </c>
    </row>
    <row r="71" spans="1:5" x14ac:dyDescent="0.3">
      <c r="A71">
        <v>70</v>
      </c>
      <c r="B71">
        <v>1466</v>
      </c>
      <c r="C71">
        <v>1147</v>
      </c>
      <c r="D71">
        <v>1</v>
      </c>
      <c r="E71">
        <v>78.239999999999995</v>
      </c>
    </row>
    <row r="72" spans="1:5" x14ac:dyDescent="0.3">
      <c r="A72">
        <v>71</v>
      </c>
      <c r="B72">
        <v>838</v>
      </c>
      <c r="C72">
        <v>671</v>
      </c>
      <c r="D72">
        <v>0</v>
      </c>
      <c r="E72">
        <v>80.069999999999993</v>
      </c>
    </row>
    <row r="73" spans="1:5" x14ac:dyDescent="0.3">
      <c r="A73">
        <v>72</v>
      </c>
      <c r="B73">
        <v>1125</v>
      </c>
      <c r="C73">
        <v>923</v>
      </c>
      <c r="D73">
        <v>0</v>
      </c>
      <c r="E73">
        <v>82.04</v>
      </c>
    </row>
    <row r="74" spans="1:5" x14ac:dyDescent="0.3">
      <c r="A74">
        <v>73</v>
      </c>
      <c r="B74">
        <v>1245</v>
      </c>
      <c r="C74">
        <v>980</v>
      </c>
      <c r="D74">
        <v>0</v>
      </c>
      <c r="E74">
        <v>78.709999999999994</v>
      </c>
    </row>
    <row r="75" spans="1:5" x14ac:dyDescent="0.3">
      <c r="A75">
        <v>74</v>
      </c>
      <c r="B75">
        <v>785</v>
      </c>
      <c r="C75">
        <v>665</v>
      </c>
      <c r="D75">
        <v>0</v>
      </c>
      <c r="E75">
        <v>84.71</v>
      </c>
    </row>
    <row r="76" spans="1:5" x14ac:dyDescent="0.3">
      <c r="A76">
        <v>75</v>
      </c>
      <c r="B76">
        <v>855</v>
      </c>
      <c r="C76">
        <v>688</v>
      </c>
      <c r="D76">
        <v>0</v>
      </c>
      <c r="E76">
        <v>80.47</v>
      </c>
    </row>
    <row r="77" spans="1:5" x14ac:dyDescent="0.3">
      <c r="A77">
        <v>76</v>
      </c>
      <c r="B77">
        <v>851</v>
      </c>
      <c r="C77">
        <v>664</v>
      </c>
      <c r="D77">
        <v>0</v>
      </c>
      <c r="E77">
        <v>78.03</v>
      </c>
    </row>
    <row r="78" spans="1:5" x14ac:dyDescent="0.3">
      <c r="A78">
        <v>77</v>
      </c>
      <c r="B78">
        <v>761</v>
      </c>
      <c r="C78">
        <v>621</v>
      </c>
      <c r="D78">
        <v>1</v>
      </c>
      <c r="E78">
        <v>81.599999999999994</v>
      </c>
    </row>
    <row r="79" spans="1:5" x14ac:dyDescent="0.3">
      <c r="A79">
        <v>78</v>
      </c>
      <c r="B79">
        <v>1321</v>
      </c>
      <c r="C79">
        <v>1044</v>
      </c>
      <c r="D79">
        <v>0</v>
      </c>
      <c r="E79">
        <v>79.03</v>
      </c>
    </row>
    <row r="80" spans="1:5" x14ac:dyDescent="0.3">
      <c r="A80">
        <v>79</v>
      </c>
      <c r="B80">
        <v>1350</v>
      </c>
      <c r="C80">
        <v>1111</v>
      </c>
      <c r="D80">
        <v>0</v>
      </c>
      <c r="E80">
        <v>82.3</v>
      </c>
    </row>
    <row r="81" spans="1:5" x14ac:dyDescent="0.3">
      <c r="A81">
        <v>80</v>
      </c>
      <c r="B81">
        <v>1790</v>
      </c>
      <c r="C81">
        <v>1478</v>
      </c>
      <c r="D81">
        <v>0</v>
      </c>
      <c r="E81">
        <v>82.57</v>
      </c>
    </row>
    <row r="82" spans="1:5" x14ac:dyDescent="0.3">
      <c r="A82">
        <v>81</v>
      </c>
      <c r="B82">
        <v>740</v>
      </c>
      <c r="C82">
        <v>636</v>
      </c>
      <c r="D82">
        <v>1</v>
      </c>
      <c r="E82">
        <v>85.95</v>
      </c>
    </row>
    <row r="83" spans="1:5" x14ac:dyDescent="0.3">
      <c r="A83">
        <v>82</v>
      </c>
      <c r="B83">
        <v>945</v>
      </c>
      <c r="C83">
        <v>845</v>
      </c>
      <c r="D83">
        <v>0</v>
      </c>
      <c r="E83">
        <v>89.42</v>
      </c>
    </row>
    <row r="84" spans="1:5" x14ac:dyDescent="0.3">
      <c r="A84">
        <v>83</v>
      </c>
      <c r="B84">
        <v>1157</v>
      </c>
      <c r="C84">
        <v>1011</v>
      </c>
      <c r="D84">
        <v>0</v>
      </c>
      <c r="E84">
        <v>87.38</v>
      </c>
    </row>
    <row r="85" spans="1:5" x14ac:dyDescent="0.3">
      <c r="A85">
        <v>84</v>
      </c>
      <c r="B85">
        <v>826</v>
      </c>
      <c r="C85">
        <v>711</v>
      </c>
      <c r="D85">
        <v>0</v>
      </c>
      <c r="E85">
        <v>86.08</v>
      </c>
    </row>
    <row r="86" spans="1:5" x14ac:dyDescent="0.3">
      <c r="A86">
        <v>85</v>
      </c>
      <c r="B86">
        <v>1109</v>
      </c>
      <c r="C86">
        <v>948</v>
      </c>
      <c r="D86">
        <v>0</v>
      </c>
      <c r="E86">
        <v>85.48</v>
      </c>
    </row>
    <row r="87" spans="1:5" x14ac:dyDescent="0.3">
      <c r="A87">
        <v>86</v>
      </c>
      <c r="B87">
        <v>1065</v>
      </c>
      <c r="C87">
        <v>927</v>
      </c>
      <c r="D87">
        <v>0</v>
      </c>
      <c r="E87">
        <v>87.04</v>
      </c>
    </row>
    <row r="88" spans="1:5" x14ac:dyDescent="0.3">
      <c r="A88">
        <v>87</v>
      </c>
      <c r="B88">
        <v>689</v>
      </c>
      <c r="C88">
        <v>594</v>
      </c>
      <c r="D88">
        <v>0</v>
      </c>
      <c r="E88">
        <v>86.21</v>
      </c>
    </row>
    <row r="89" spans="1:5" x14ac:dyDescent="0.3">
      <c r="A89">
        <v>88</v>
      </c>
      <c r="B89">
        <v>928</v>
      </c>
      <c r="C89">
        <v>804</v>
      </c>
      <c r="D89">
        <v>0</v>
      </c>
      <c r="E89">
        <v>86.64</v>
      </c>
    </row>
    <row r="90" spans="1:5" x14ac:dyDescent="0.3">
      <c r="A90">
        <v>89</v>
      </c>
      <c r="B90">
        <v>1175</v>
      </c>
      <c r="C90">
        <v>1012</v>
      </c>
      <c r="D90">
        <v>0</v>
      </c>
      <c r="E90">
        <v>86.13</v>
      </c>
    </row>
    <row r="91" spans="1:5" x14ac:dyDescent="0.3">
      <c r="A91">
        <v>90</v>
      </c>
      <c r="B91">
        <v>1135</v>
      </c>
      <c r="C91">
        <v>966</v>
      </c>
      <c r="D91">
        <v>0</v>
      </c>
      <c r="E91">
        <v>85.11</v>
      </c>
    </row>
    <row r="92" spans="1:5" x14ac:dyDescent="0.3">
      <c r="A92">
        <v>91</v>
      </c>
      <c r="B92">
        <v>1650</v>
      </c>
      <c r="C92">
        <v>1289</v>
      </c>
      <c r="D92">
        <v>0</v>
      </c>
      <c r="E92">
        <v>78.12</v>
      </c>
    </row>
    <row r="93" spans="1:5" x14ac:dyDescent="0.3">
      <c r="A93">
        <v>92</v>
      </c>
      <c r="B93">
        <v>1606</v>
      </c>
      <c r="C93">
        <v>1346</v>
      </c>
      <c r="D93">
        <v>0</v>
      </c>
      <c r="E93">
        <v>83.81</v>
      </c>
    </row>
    <row r="94" spans="1:5" x14ac:dyDescent="0.3">
      <c r="A94">
        <v>93</v>
      </c>
      <c r="B94">
        <v>765</v>
      </c>
      <c r="C94">
        <v>678</v>
      </c>
      <c r="D94">
        <v>0</v>
      </c>
      <c r="E94">
        <v>88.63</v>
      </c>
    </row>
    <row r="95" spans="1:5" x14ac:dyDescent="0.3">
      <c r="A95">
        <v>94</v>
      </c>
      <c r="B95">
        <v>609</v>
      </c>
      <c r="C95">
        <v>446</v>
      </c>
      <c r="D95">
        <v>0</v>
      </c>
      <c r="E95">
        <v>73.23</v>
      </c>
    </row>
    <row r="96" spans="1:5" x14ac:dyDescent="0.3">
      <c r="A96">
        <v>95</v>
      </c>
      <c r="B96">
        <v>664</v>
      </c>
      <c r="C96">
        <v>544</v>
      </c>
      <c r="D96">
        <v>0</v>
      </c>
      <c r="E96">
        <v>81.93</v>
      </c>
    </row>
    <row r="97" spans="1:5" x14ac:dyDescent="0.3">
      <c r="A97">
        <v>96</v>
      </c>
      <c r="B97">
        <v>1201</v>
      </c>
      <c r="C97">
        <v>977</v>
      </c>
      <c r="D97">
        <v>0</v>
      </c>
      <c r="E97">
        <v>81.349999999999994</v>
      </c>
    </row>
    <row r="98" spans="1:5" x14ac:dyDescent="0.3">
      <c r="A98">
        <v>97</v>
      </c>
      <c r="B98">
        <v>1144</v>
      </c>
      <c r="C98">
        <v>937</v>
      </c>
      <c r="D98">
        <v>0</v>
      </c>
      <c r="E98">
        <v>81.91</v>
      </c>
    </row>
    <row r="99" spans="1:5" x14ac:dyDescent="0.3">
      <c r="A99">
        <v>98</v>
      </c>
      <c r="B99">
        <v>803</v>
      </c>
      <c r="C99">
        <v>663</v>
      </c>
      <c r="D99">
        <v>0</v>
      </c>
      <c r="E99">
        <v>82.57</v>
      </c>
    </row>
    <row r="100" spans="1:5" x14ac:dyDescent="0.3">
      <c r="A100">
        <v>99</v>
      </c>
      <c r="B100">
        <v>1291</v>
      </c>
      <c r="C100">
        <v>1042</v>
      </c>
      <c r="D100">
        <v>0</v>
      </c>
      <c r="E100">
        <v>80.709999999999994</v>
      </c>
    </row>
    <row r="101" spans="1:5" x14ac:dyDescent="0.3">
      <c r="A101">
        <v>100</v>
      </c>
      <c r="B101">
        <v>801</v>
      </c>
      <c r="C101">
        <v>620</v>
      </c>
      <c r="D101">
        <v>0</v>
      </c>
      <c r="E101">
        <v>77.400000000000006</v>
      </c>
    </row>
    <row r="102" spans="1:5" x14ac:dyDescent="0.3">
      <c r="A102">
        <v>101</v>
      </c>
      <c r="B102">
        <v>1199</v>
      </c>
      <c r="C102">
        <v>927</v>
      </c>
      <c r="D102">
        <v>0</v>
      </c>
      <c r="E102">
        <v>77.31</v>
      </c>
    </row>
    <row r="103" spans="1:5" x14ac:dyDescent="0.3">
      <c r="A103">
        <v>102</v>
      </c>
      <c r="B103">
        <v>1394</v>
      </c>
      <c r="C103">
        <v>1136</v>
      </c>
      <c r="D103">
        <v>0</v>
      </c>
      <c r="E103">
        <v>81.489999999999995</v>
      </c>
    </row>
    <row r="104" spans="1:5" x14ac:dyDescent="0.3">
      <c r="A104">
        <v>103</v>
      </c>
      <c r="B104">
        <v>1726</v>
      </c>
      <c r="C104">
        <v>1256</v>
      </c>
      <c r="D104">
        <v>0</v>
      </c>
      <c r="E104">
        <v>72.77</v>
      </c>
    </row>
    <row r="105" spans="1:5" x14ac:dyDescent="0.3">
      <c r="A105">
        <v>104</v>
      </c>
      <c r="B105">
        <v>1468</v>
      </c>
      <c r="C105">
        <v>1019</v>
      </c>
      <c r="D105">
        <v>0</v>
      </c>
      <c r="E105">
        <v>69.41</v>
      </c>
    </row>
    <row r="106" spans="1:5" x14ac:dyDescent="0.3">
      <c r="A106">
        <v>105</v>
      </c>
      <c r="B106">
        <v>627</v>
      </c>
      <c r="C106">
        <v>435</v>
      </c>
      <c r="D106">
        <v>3</v>
      </c>
      <c r="E106">
        <v>69.38</v>
      </c>
    </row>
    <row r="107" spans="1:5" x14ac:dyDescent="0.3">
      <c r="A107">
        <v>106</v>
      </c>
      <c r="B107">
        <v>562</v>
      </c>
      <c r="C107">
        <v>328</v>
      </c>
      <c r="D107">
        <v>0</v>
      </c>
      <c r="E107">
        <v>58.36</v>
      </c>
    </row>
    <row r="108" spans="1:5" x14ac:dyDescent="0.3">
      <c r="A108">
        <v>107</v>
      </c>
      <c r="B108">
        <v>829</v>
      </c>
      <c r="C108">
        <v>608</v>
      </c>
      <c r="D108">
        <v>0</v>
      </c>
      <c r="E108">
        <v>73.34</v>
      </c>
    </row>
    <row r="109" spans="1:5" x14ac:dyDescent="0.3">
      <c r="A109">
        <v>108</v>
      </c>
      <c r="B109">
        <v>862</v>
      </c>
      <c r="C109">
        <v>616</v>
      </c>
      <c r="D109">
        <v>0</v>
      </c>
      <c r="E109">
        <v>71.459999999999994</v>
      </c>
    </row>
    <row r="110" spans="1:5" x14ac:dyDescent="0.3">
      <c r="A110">
        <v>109</v>
      </c>
      <c r="B110">
        <v>959</v>
      </c>
      <c r="C110">
        <v>638</v>
      </c>
      <c r="D110">
        <v>0</v>
      </c>
      <c r="E110">
        <v>66.53</v>
      </c>
    </row>
    <row r="111" spans="1:5" x14ac:dyDescent="0.3">
      <c r="A111">
        <v>110</v>
      </c>
      <c r="B111">
        <v>540</v>
      </c>
      <c r="C111">
        <v>341</v>
      </c>
      <c r="D111">
        <v>0</v>
      </c>
      <c r="E111">
        <v>63.15</v>
      </c>
    </row>
    <row r="112" spans="1:5" x14ac:dyDescent="0.3">
      <c r="A112">
        <v>111</v>
      </c>
      <c r="B112">
        <v>760</v>
      </c>
      <c r="C112">
        <v>483</v>
      </c>
      <c r="D112">
        <v>1</v>
      </c>
      <c r="E112">
        <v>63.55</v>
      </c>
    </row>
    <row r="113" spans="1:5" x14ac:dyDescent="0.3">
      <c r="A113">
        <v>112</v>
      </c>
      <c r="B113">
        <v>858</v>
      </c>
      <c r="C113">
        <v>602</v>
      </c>
      <c r="D113">
        <v>1</v>
      </c>
      <c r="E113">
        <v>70.16</v>
      </c>
    </row>
    <row r="114" spans="1:5" x14ac:dyDescent="0.3">
      <c r="A114">
        <v>113</v>
      </c>
      <c r="B114">
        <v>732</v>
      </c>
      <c r="C114">
        <v>511</v>
      </c>
      <c r="D114">
        <v>0</v>
      </c>
      <c r="E114">
        <v>69.81</v>
      </c>
    </row>
    <row r="115" spans="1:5" x14ac:dyDescent="0.3">
      <c r="A115">
        <v>114</v>
      </c>
      <c r="B115">
        <v>671</v>
      </c>
      <c r="C115">
        <v>495</v>
      </c>
      <c r="D115">
        <v>1</v>
      </c>
      <c r="E115">
        <v>73.77</v>
      </c>
    </row>
    <row r="116" spans="1:5" x14ac:dyDescent="0.3">
      <c r="A116">
        <v>115</v>
      </c>
      <c r="B116">
        <v>1114</v>
      </c>
      <c r="C116">
        <v>817</v>
      </c>
      <c r="D116">
        <v>1</v>
      </c>
      <c r="E116">
        <v>73.34</v>
      </c>
    </row>
    <row r="117" spans="1:5" x14ac:dyDescent="0.3">
      <c r="A117">
        <v>116</v>
      </c>
      <c r="B117">
        <v>611</v>
      </c>
      <c r="C117">
        <v>410</v>
      </c>
      <c r="D117">
        <v>0</v>
      </c>
      <c r="E117">
        <v>67.099999999999994</v>
      </c>
    </row>
    <row r="118" spans="1:5" x14ac:dyDescent="0.3">
      <c r="A118">
        <v>117</v>
      </c>
      <c r="B118">
        <v>712</v>
      </c>
      <c r="C118">
        <v>483</v>
      </c>
      <c r="D118">
        <v>0</v>
      </c>
      <c r="E118">
        <v>67.84</v>
      </c>
    </row>
    <row r="119" spans="1:5" x14ac:dyDescent="0.3">
      <c r="A119">
        <v>118</v>
      </c>
      <c r="B119">
        <v>807</v>
      </c>
      <c r="C119">
        <v>572</v>
      </c>
      <c r="D119">
        <v>1</v>
      </c>
      <c r="E119">
        <v>70.88</v>
      </c>
    </row>
    <row r="120" spans="1:5" x14ac:dyDescent="0.3">
      <c r="A120">
        <v>119</v>
      </c>
      <c r="B120">
        <v>831</v>
      </c>
      <c r="C120">
        <v>574</v>
      </c>
      <c r="D120">
        <v>0</v>
      </c>
      <c r="E120">
        <v>69.069999999999993</v>
      </c>
    </row>
    <row r="121" spans="1:5" x14ac:dyDescent="0.3">
      <c r="A121">
        <v>120</v>
      </c>
      <c r="B121">
        <v>738</v>
      </c>
      <c r="C121">
        <v>473</v>
      </c>
      <c r="D121">
        <v>0</v>
      </c>
      <c r="E121">
        <v>64.09</v>
      </c>
    </row>
    <row r="122" spans="1:5" x14ac:dyDescent="0.3">
      <c r="A122">
        <v>121</v>
      </c>
      <c r="B122">
        <v>918</v>
      </c>
      <c r="C122">
        <v>655</v>
      </c>
      <c r="D122">
        <v>0</v>
      </c>
      <c r="E122">
        <v>71.349999999999994</v>
      </c>
    </row>
    <row r="123" spans="1:5" x14ac:dyDescent="0.3">
      <c r="A123">
        <v>122</v>
      </c>
      <c r="B123">
        <v>1007</v>
      </c>
      <c r="C123">
        <v>670</v>
      </c>
      <c r="D123">
        <v>0</v>
      </c>
      <c r="E123">
        <v>66.53</v>
      </c>
    </row>
    <row r="124" spans="1:5" x14ac:dyDescent="0.3">
      <c r="A124">
        <v>123</v>
      </c>
      <c r="B124">
        <v>1265</v>
      </c>
      <c r="C124">
        <v>905</v>
      </c>
      <c r="D124">
        <v>1</v>
      </c>
      <c r="E124">
        <v>71.540000000000006</v>
      </c>
    </row>
    <row r="125" spans="1:5" x14ac:dyDescent="0.3">
      <c r="A125">
        <v>124</v>
      </c>
      <c r="B125">
        <v>793</v>
      </c>
      <c r="C125">
        <v>608</v>
      </c>
      <c r="D125">
        <v>0</v>
      </c>
      <c r="E125">
        <v>76.67</v>
      </c>
    </row>
    <row r="126" spans="1:5" x14ac:dyDescent="0.3">
      <c r="A126">
        <v>125</v>
      </c>
      <c r="B126">
        <v>1376</v>
      </c>
      <c r="C126">
        <v>1150</v>
      </c>
      <c r="D126">
        <v>0</v>
      </c>
      <c r="E126">
        <v>83.58</v>
      </c>
    </row>
    <row r="127" spans="1:5" x14ac:dyDescent="0.3">
      <c r="A127">
        <v>126</v>
      </c>
      <c r="B127">
        <v>1065</v>
      </c>
      <c r="C127">
        <v>908</v>
      </c>
      <c r="D127">
        <v>0</v>
      </c>
      <c r="E127">
        <v>85.26</v>
      </c>
    </row>
    <row r="128" spans="1:5" x14ac:dyDescent="0.3">
      <c r="A128">
        <v>127</v>
      </c>
      <c r="B128">
        <v>1499</v>
      </c>
      <c r="C128">
        <v>1247</v>
      </c>
      <c r="D128">
        <v>0</v>
      </c>
      <c r="E128">
        <v>83.19</v>
      </c>
    </row>
    <row r="129" spans="1:5" x14ac:dyDescent="0.3">
      <c r="A129">
        <v>128</v>
      </c>
      <c r="B129">
        <v>1693</v>
      </c>
      <c r="C129">
        <v>1319</v>
      </c>
      <c r="D129">
        <v>0</v>
      </c>
      <c r="E129">
        <v>77.91</v>
      </c>
    </row>
    <row r="130" spans="1:5" x14ac:dyDescent="0.3">
      <c r="A130">
        <v>129</v>
      </c>
      <c r="B130">
        <v>1174</v>
      </c>
      <c r="C130">
        <v>989</v>
      </c>
      <c r="D130">
        <v>0</v>
      </c>
      <c r="E130">
        <v>84.24</v>
      </c>
    </row>
    <row r="131" spans="1:5" x14ac:dyDescent="0.3">
      <c r="A131">
        <v>130</v>
      </c>
      <c r="B131">
        <v>794</v>
      </c>
      <c r="C131">
        <v>352</v>
      </c>
      <c r="D131">
        <v>0</v>
      </c>
      <c r="E131">
        <v>44.33</v>
      </c>
    </row>
    <row r="132" spans="1:5" x14ac:dyDescent="0.3">
      <c r="A132">
        <v>131</v>
      </c>
      <c r="B132">
        <v>1306</v>
      </c>
      <c r="C132">
        <v>1145</v>
      </c>
      <c r="D132">
        <v>0</v>
      </c>
      <c r="E132">
        <v>87.67</v>
      </c>
    </row>
    <row r="133" spans="1:5" x14ac:dyDescent="0.3">
      <c r="A133">
        <v>132</v>
      </c>
      <c r="B133">
        <v>1915</v>
      </c>
      <c r="C133">
        <v>1637</v>
      </c>
      <c r="D133">
        <v>0</v>
      </c>
      <c r="E133">
        <v>85.48</v>
      </c>
    </row>
    <row r="134" spans="1:5" x14ac:dyDescent="0.3">
      <c r="A134">
        <v>133</v>
      </c>
      <c r="B134">
        <v>1085</v>
      </c>
      <c r="C134">
        <v>830</v>
      </c>
      <c r="D134">
        <v>0</v>
      </c>
      <c r="E134">
        <v>76.5</v>
      </c>
    </row>
    <row r="135" spans="1:5" x14ac:dyDescent="0.3">
      <c r="A135">
        <v>134</v>
      </c>
      <c r="B135">
        <v>1150</v>
      </c>
      <c r="C135">
        <v>910</v>
      </c>
      <c r="D135">
        <v>1</v>
      </c>
      <c r="E135">
        <v>79.13</v>
      </c>
    </row>
    <row r="136" spans="1:5" x14ac:dyDescent="0.3">
      <c r="A136">
        <v>135</v>
      </c>
      <c r="B136">
        <v>1529</v>
      </c>
      <c r="C136">
        <v>1278</v>
      </c>
      <c r="D136">
        <v>1</v>
      </c>
      <c r="E136">
        <v>83.58</v>
      </c>
    </row>
    <row r="137" spans="1:5" x14ac:dyDescent="0.3">
      <c r="A137">
        <v>136</v>
      </c>
      <c r="B137">
        <v>1213</v>
      </c>
      <c r="C137">
        <v>889</v>
      </c>
      <c r="D137">
        <v>0</v>
      </c>
      <c r="E137">
        <v>73.290000000000006</v>
      </c>
    </row>
    <row r="138" spans="1:5" x14ac:dyDescent="0.3">
      <c r="A138">
        <v>137</v>
      </c>
      <c r="B138">
        <v>841</v>
      </c>
      <c r="C138">
        <v>659</v>
      </c>
      <c r="D138">
        <v>0</v>
      </c>
      <c r="E138">
        <v>78.36</v>
      </c>
    </row>
    <row r="139" spans="1:5" x14ac:dyDescent="0.3">
      <c r="A139">
        <v>138</v>
      </c>
      <c r="B139">
        <v>2463</v>
      </c>
      <c r="C139">
        <v>1943</v>
      </c>
      <c r="D139">
        <v>1</v>
      </c>
      <c r="E139">
        <v>78.89</v>
      </c>
    </row>
    <row r="140" spans="1:5" x14ac:dyDescent="0.3">
      <c r="A140">
        <v>139</v>
      </c>
      <c r="B140">
        <v>1726</v>
      </c>
      <c r="C140">
        <v>1311</v>
      </c>
      <c r="D140">
        <v>0</v>
      </c>
      <c r="E140">
        <v>75.959999999999994</v>
      </c>
    </row>
    <row r="141" spans="1:5" x14ac:dyDescent="0.3">
      <c r="A141">
        <v>140</v>
      </c>
      <c r="B141">
        <v>572</v>
      </c>
      <c r="C141">
        <v>373</v>
      </c>
      <c r="D141">
        <v>0</v>
      </c>
      <c r="E141">
        <v>65.209999999999994</v>
      </c>
    </row>
    <row r="142" spans="1:5" x14ac:dyDescent="0.3">
      <c r="A142">
        <v>141</v>
      </c>
      <c r="B142">
        <v>771</v>
      </c>
      <c r="C142">
        <v>570</v>
      </c>
      <c r="D142">
        <v>1</v>
      </c>
      <c r="E142">
        <v>73.930000000000007</v>
      </c>
    </row>
    <row r="143" spans="1:5" x14ac:dyDescent="0.3">
      <c r="A143">
        <v>142</v>
      </c>
      <c r="B143">
        <v>833</v>
      </c>
      <c r="C143">
        <v>631</v>
      </c>
      <c r="D143">
        <v>0</v>
      </c>
      <c r="E143">
        <v>75.75</v>
      </c>
    </row>
    <row r="144" spans="1:5" x14ac:dyDescent="0.3">
      <c r="A144">
        <v>143</v>
      </c>
      <c r="B144">
        <v>655</v>
      </c>
      <c r="C144">
        <v>470</v>
      </c>
      <c r="D144">
        <v>0</v>
      </c>
      <c r="E144">
        <v>71.760000000000005</v>
      </c>
    </row>
    <row r="145" spans="1:5" x14ac:dyDescent="0.3">
      <c r="A145">
        <v>144</v>
      </c>
      <c r="B145">
        <v>531</v>
      </c>
      <c r="C145">
        <v>350</v>
      </c>
      <c r="D145">
        <v>0</v>
      </c>
      <c r="E145">
        <v>65.91</v>
      </c>
    </row>
    <row r="146" spans="1:5" x14ac:dyDescent="0.3">
      <c r="A146">
        <v>145</v>
      </c>
      <c r="B146">
        <v>322</v>
      </c>
      <c r="C146">
        <v>213</v>
      </c>
      <c r="D146">
        <v>0</v>
      </c>
      <c r="E146">
        <v>66.150000000000006</v>
      </c>
    </row>
    <row r="147" spans="1:5" x14ac:dyDescent="0.3">
      <c r="A147">
        <v>146</v>
      </c>
      <c r="B147">
        <v>276</v>
      </c>
      <c r="C147">
        <v>188</v>
      </c>
      <c r="D147">
        <v>0</v>
      </c>
      <c r="E147">
        <v>68.12</v>
      </c>
    </row>
    <row r="148" spans="1:5" x14ac:dyDescent="0.3">
      <c r="A148">
        <v>147</v>
      </c>
      <c r="B148">
        <v>1119</v>
      </c>
      <c r="C148">
        <v>730</v>
      </c>
      <c r="D148">
        <v>0</v>
      </c>
      <c r="E148">
        <v>65.239999999999995</v>
      </c>
    </row>
    <row r="149" spans="1:5" x14ac:dyDescent="0.3">
      <c r="A149">
        <v>148</v>
      </c>
      <c r="B149">
        <v>798</v>
      </c>
      <c r="C149">
        <v>554</v>
      </c>
      <c r="D149">
        <v>0</v>
      </c>
      <c r="E149">
        <v>69.42</v>
      </c>
    </row>
    <row r="150" spans="1:5" x14ac:dyDescent="0.3">
      <c r="A150">
        <v>149</v>
      </c>
      <c r="B150">
        <v>1008</v>
      </c>
      <c r="C150">
        <v>675</v>
      </c>
      <c r="D150">
        <v>0</v>
      </c>
      <c r="E150">
        <v>66.959999999999994</v>
      </c>
    </row>
    <row r="151" spans="1:5" x14ac:dyDescent="0.3">
      <c r="A151">
        <v>150</v>
      </c>
      <c r="B151">
        <v>848</v>
      </c>
      <c r="C151">
        <v>594</v>
      </c>
      <c r="D151">
        <v>0</v>
      </c>
      <c r="E151">
        <v>70.05</v>
      </c>
    </row>
    <row r="152" spans="1:5" x14ac:dyDescent="0.3">
      <c r="A152">
        <v>151</v>
      </c>
      <c r="B152">
        <v>581</v>
      </c>
      <c r="C152">
        <v>414</v>
      </c>
      <c r="D152">
        <v>0</v>
      </c>
      <c r="E152">
        <v>71.260000000000005</v>
      </c>
    </row>
    <row r="153" spans="1:5" x14ac:dyDescent="0.3">
      <c r="A153">
        <v>152</v>
      </c>
      <c r="B153">
        <v>553</v>
      </c>
      <c r="C153">
        <v>357</v>
      </c>
      <c r="D153">
        <v>0</v>
      </c>
      <c r="E153">
        <v>64.56</v>
      </c>
    </row>
    <row r="154" spans="1:5" x14ac:dyDescent="0.3">
      <c r="A154">
        <v>153</v>
      </c>
      <c r="B154">
        <v>871</v>
      </c>
      <c r="C154">
        <v>671</v>
      </c>
      <c r="D154">
        <v>0</v>
      </c>
      <c r="E154">
        <v>77.040000000000006</v>
      </c>
    </row>
    <row r="155" spans="1:5" x14ac:dyDescent="0.3">
      <c r="A155">
        <v>154</v>
      </c>
      <c r="B155">
        <v>756</v>
      </c>
      <c r="C155">
        <v>523</v>
      </c>
      <c r="D155">
        <v>0</v>
      </c>
      <c r="E155">
        <v>69.180000000000007</v>
      </c>
    </row>
    <row r="156" spans="1:5" x14ac:dyDescent="0.3">
      <c r="A156">
        <v>155</v>
      </c>
      <c r="B156">
        <v>717</v>
      </c>
      <c r="C156">
        <v>473</v>
      </c>
      <c r="D156">
        <v>0</v>
      </c>
      <c r="E156">
        <v>65.97</v>
      </c>
    </row>
    <row r="157" spans="1:5" x14ac:dyDescent="0.3">
      <c r="A157">
        <v>156</v>
      </c>
      <c r="B157">
        <v>1027</v>
      </c>
      <c r="C157">
        <v>697</v>
      </c>
      <c r="D157">
        <v>0</v>
      </c>
      <c r="E157">
        <v>67.87</v>
      </c>
    </row>
    <row r="158" spans="1:5" x14ac:dyDescent="0.3">
      <c r="A158">
        <v>157</v>
      </c>
      <c r="B158">
        <v>696</v>
      </c>
      <c r="C158">
        <v>503</v>
      </c>
      <c r="D158">
        <v>0</v>
      </c>
      <c r="E158">
        <v>72.27</v>
      </c>
    </row>
    <row r="159" spans="1:5" x14ac:dyDescent="0.3">
      <c r="A159">
        <v>158</v>
      </c>
      <c r="B159">
        <v>625</v>
      </c>
      <c r="C159">
        <v>459</v>
      </c>
      <c r="D159">
        <v>0</v>
      </c>
      <c r="E159">
        <v>73.44</v>
      </c>
    </row>
    <row r="160" spans="1:5" x14ac:dyDescent="0.3">
      <c r="A160">
        <v>159</v>
      </c>
      <c r="B160">
        <v>617</v>
      </c>
      <c r="C160">
        <v>453</v>
      </c>
      <c r="D160">
        <v>0</v>
      </c>
      <c r="E160">
        <v>73.42</v>
      </c>
    </row>
    <row r="161" spans="1:5" x14ac:dyDescent="0.3">
      <c r="A161">
        <v>160</v>
      </c>
      <c r="B161">
        <v>772</v>
      </c>
      <c r="C161">
        <v>554</v>
      </c>
      <c r="D161">
        <v>0</v>
      </c>
      <c r="E161">
        <v>71.760000000000005</v>
      </c>
    </row>
    <row r="162" spans="1:5" x14ac:dyDescent="0.3">
      <c r="A162">
        <v>161</v>
      </c>
      <c r="B162">
        <v>248</v>
      </c>
      <c r="C162">
        <v>190</v>
      </c>
      <c r="D162">
        <v>0</v>
      </c>
      <c r="E162">
        <v>76.61</v>
      </c>
    </row>
    <row r="163" spans="1:5" x14ac:dyDescent="0.3">
      <c r="A163">
        <v>162</v>
      </c>
      <c r="B163">
        <v>509</v>
      </c>
      <c r="C163">
        <v>349</v>
      </c>
      <c r="D163">
        <v>0</v>
      </c>
      <c r="E163">
        <v>68.569999999999993</v>
      </c>
    </row>
    <row r="164" spans="1:5" x14ac:dyDescent="0.3">
      <c r="A164">
        <v>163</v>
      </c>
      <c r="B164">
        <v>873</v>
      </c>
      <c r="C164">
        <v>617</v>
      </c>
      <c r="D164">
        <v>0</v>
      </c>
      <c r="E164">
        <v>70.680000000000007</v>
      </c>
    </row>
    <row r="165" spans="1:5" x14ac:dyDescent="0.3">
      <c r="A165">
        <v>164</v>
      </c>
      <c r="B165">
        <v>1036</v>
      </c>
      <c r="C165">
        <v>794</v>
      </c>
      <c r="D165">
        <v>0</v>
      </c>
      <c r="E165">
        <v>76.64</v>
      </c>
    </row>
    <row r="166" spans="1:5" x14ac:dyDescent="0.3">
      <c r="A166">
        <v>165</v>
      </c>
      <c r="B166">
        <v>1015</v>
      </c>
      <c r="C166">
        <v>773</v>
      </c>
      <c r="D166">
        <v>0</v>
      </c>
      <c r="E166">
        <v>76.16</v>
      </c>
    </row>
    <row r="167" spans="1:5" x14ac:dyDescent="0.3">
      <c r="A167">
        <v>166</v>
      </c>
      <c r="B167">
        <v>401</v>
      </c>
      <c r="C167">
        <v>318</v>
      </c>
      <c r="D167">
        <v>0</v>
      </c>
      <c r="E167">
        <v>79.3</v>
      </c>
    </row>
    <row r="168" spans="1:5" x14ac:dyDescent="0.3">
      <c r="A168">
        <v>167</v>
      </c>
      <c r="B168">
        <v>980</v>
      </c>
      <c r="C168">
        <v>815</v>
      </c>
      <c r="D168">
        <v>0</v>
      </c>
      <c r="E168">
        <v>83.16</v>
      </c>
    </row>
    <row r="169" spans="1:5" x14ac:dyDescent="0.3">
      <c r="A169">
        <v>168</v>
      </c>
      <c r="B169">
        <v>1754</v>
      </c>
      <c r="C169">
        <v>1503</v>
      </c>
      <c r="D169">
        <v>0</v>
      </c>
      <c r="E169">
        <v>85.69</v>
      </c>
    </row>
    <row r="170" spans="1:5" x14ac:dyDescent="0.3">
      <c r="A170">
        <v>169</v>
      </c>
      <c r="B170">
        <v>698</v>
      </c>
      <c r="C170">
        <v>447</v>
      </c>
      <c r="D170">
        <v>0</v>
      </c>
      <c r="E170">
        <v>64.040000000000006</v>
      </c>
    </row>
    <row r="171" spans="1:5" x14ac:dyDescent="0.3">
      <c r="A171">
        <v>170</v>
      </c>
      <c r="B171">
        <v>531</v>
      </c>
      <c r="C171">
        <v>375</v>
      </c>
      <c r="D171">
        <v>0</v>
      </c>
      <c r="E171">
        <v>70.62</v>
      </c>
    </row>
    <row r="172" spans="1:5" x14ac:dyDescent="0.3">
      <c r="A172">
        <v>171</v>
      </c>
      <c r="B172">
        <v>237</v>
      </c>
      <c r="C172">
        <v>147</v>
      </c>
      <c r="D172">
        <v>0</v>
      </c>
      <c r="E172">
        <v>62.03</v>
      </c>
    </row>
    <row r="173" spans="1:5" x14ac:dyDescent="0.3">
      <c r="A173">
        <v>172</v>
      </c>
      <c r="B173">
        <v>628</v>
      </c>
      <c r="C173">
        <v>436</v>
      </c>
      <c r="D173">
        <v>0</v>
      </c>
      <c r="E173">
        <v>69.430000000000007</v>
      </c>
    </row>
    <row r="174" spans="1:5" x14ac:dyDescent="0.3">
      <c r="A174">
        <v>173</v>
      </c>
      <c r="B174">
        <v>782</v>
      </c>
      <c r="C174">
        <v>598</v>
      </c>
      <c r="D174">
        <v>0</v>
      </c>
      <c r="E174">
        <v>76.47</v>
      </c>
    </row>
    <row r="175" spans="1:5" x14ac:dyDescent="0.3">
      <c r="A175">
        <v>174</v>
      </c>
      <c r="B175">
        <v>1122</v>
      </c>
      <c r="C175">
        <v>833</v>
      </c>
      <c r="D175">
        <v>0</v>
      </c>
      <c r="E175">
        <v>74.239999999999995</v>
      </c>
    </row>
    <row r="176" spans="1:5" x14ac:dyDescent="0.3">
      <c r="A176">
        <v>175</v>
      </c>
      <c r="B176">
        <v>729</v>
      </c>
      <c r="C176">
        <v>574</v>
      </c>
      <c r="D176">
        <v>0</v>
      </c>
      <c r="E176">
        <v>78.739999999999995</v>
      </c>
    </row>
    <row r="177" spans="1:5" x14ac:dyDescent="0.3">
      <c r="A177">
        <v>176</v>
      </c>
      <c r="B177">
        <v>972</v>
      </c>
      <c r="C177">
        <v>713</v>
      </c>
      <c r="D177">
        <v>0</v>
      </c>
      <c r="E177">
        <v>73.349999999999994</v>
      </c>
    </row>
    <row r="178" spans="1:5" x14ac:dyDescent="0.3">
      <c r="A178">
        <v>177</v>
      </c>
      <c r="B178">
        <v>2673</v>
      </c>
      <c r="C178">
        <v>2187</v>
      </c>
      <c r="D178">
        <v>0</v>
      </c>
      <c r="E178">
        <v>81.819999999999993</v>
      </c>
    </row>
    <row r="179" spans="1:5" x14ac:dyDescent="0.3">
      <c r="A179">
        <v>178</v>
      </c>
      <c r="B179">
        <v>2062</v>
      </c>
      <c r="C179">
        <v>1732</v>
      </c>
      <c r="D179">
        <v>0</v>
      </c>
      <c r="E179">
        <v>84</v>
      </c>
    </row>
    <row r="180" spans="1:5" x14ac:dyDescent="0.3">
      <c r="A180">
        <v>179</v>
      </c>
      <c r="B180">
        <v>2013</v>
      </c>
      <c r="C180">
        <v>1560</v>
      </c>
      <c r="D180">
        <v>0</v>
      </c>
      <c r="E180">
        <v>77.5</v>
      </c>
    </row>
    <row r="181" spans="1:5" x14ac:dyDescent="0.3">
      <c r="A181">
        <v>180</v>
      </c>
      <c r="B181">
        <v>1493</v>
      </c>
      <c r="C181">
        <v>1190</v>
      </c>
      <c r="D181">
        <v>1</v>
      </c>
      <c r="E181">
        <v>79.709999999999994</v>
      </c>
    </row>
    <row r="182" spans="1:5" x14ac:dyDescent="0.3">
      <c r="A182">
        <v>181</v>
      </c>
      <c r="B182">
        <v>2012</v>
      </c>
      <c r="C182">
        <v>1657</v>
      </c>
      <c r="D182">
        <v>0</v>
      </c>
      <c r="E182">
        <v>82.36</v>
      </c>
    </row>
    <row r="183" spans="1:5" x14ac:dyDescent="0.3">
      <c r="A183">
        <v>182</v>
      </c>
      <c r="B183">
        <v>2064</v>
      </c>
      <c r="C183">
        <v>1628</v>
      </c>
      <c r="D183">
        <v>0</v>
      </c>
      <c r="E183">
        <v>78.88</v>
      </c>
    </row>
    <row r="184" spans="1:5" x14ac:dyDescent="0.3">
      <c r="A184">
        <v>183</v>
      </c>
      <c r="B184">
        <v>3071</v>
      </c>
      <c r="C184">
        <v>2458</v>
      </c>
      <c r="D184">
        <v>0</v>
      </c>
      <c r="E184">
        <v>80.040000000000006</v>
      </c>
    </row>
    <row r="185" spans="1:5" x14ac:dyDescent="0.3">
      <c r="A185">
        <v>184</v>
      </c>
      <c r="B185">
        <v>1842</v>
      </c>
      <c r="C185">
        <v>1509</v>
      </c>
      <c r="D185">
        <v>2</v>
      </c>
      <c r="E185">
        <v>81.92</v>
      </c>
    </row>
    <row r="186" spans="1:5" x14ac:dyDescent="0.3">
      <c r="A186">
        <v>185</v>
      </c>
      <c r="B186">
        <v>2603</v>
      </c>
      <c r="C186">
        <v>2016</v>
      </c>
      <c r="D186">
        <v>1</v>
      </c>
      <c r="E186">
        <v>77.45</v>
      </c>
    </row>
    <row r="187" spans="1:5" x14ac:dyDescent="0.3">
      <c r="A187">
        <v>186</v>
      </c>
      <c r="B187">
        <v>3072</v>
      </c>
      <c r="C187">
        <v>2544</v>
      </c>
      <c r="D187">
        <v>0</v>
      </c>
      <c r="E187">
        <v>82.81</v>
      </c>
    </row>
    <row r="188" spans="1:5" x14ac:dyDescent="0.3">
      <c r="A188">
        <v>187</v>
      </c>
      <c r="B188">
        <v>939</v>
      </c>
      <c r="C188">
        <v>735</v>
      </c>
      <c r="D188">
        <v>0</v>
      </c>
      <c r="E188">
        <v>78.27</v>
      </c>
    </row>
    <row r="189" spans="1:5" x14ac:dyDescent="0.3">
      <c r="A189">
        <v>188</v>
      </c>
      <c r="B189">
        <v>728</v>
      </c>
      <c r="C189">
        <v>570</v>
      </c>
      <c r="D189">
        <v>0</v>
      </c>
      <c r="E189">
        <v>78.3</v>
      </c>
    </row>
    <row r="190" spans="1:5" x14ac:dyDescent="0.3">
      <c r="A190">
        <v>189</v>
      </c>
      <c r="B190">
        <v>964</v>
      </c>
      <c r="C190">
        <v>783</v>
      </c>
      <c r="D190">
        <v>0</v>
      </c>
      <c r="E190">
        <v>81.22</v>
      </c>
    </row>
    <row r="191" spans="1:5" x14ac:dyDescent="0.3">
      <c r="A191">
        <v>190</v>
      </c>
      <c r="B191">
        <v>1448</v>
      </c>
      <c r="C191">
        <v>918</v>
      </c>
      <c r="D191">
        <v>0</v>
      </c>
      <c r="E191">
        <v>63.4</v>
      </c>
    </row>
    <row r="192" spans="1:5" x14ac:dyDescent="0.3">
      <c r="A192">
        <v>191</v>
      </c>
      <c r="B192">
        <v>932</v>
      </c>
      <c r="C192">
        <v>550</v>
      </c>
      <c r="D192">
        <v>0</v>
      </c>
      <c r="E192">
        <v>59.01</v>
      </c>
    </row>
    <row r="193" spans="1:5" x14ac:dyDescent="0.3">
      <c r="A193">
        <v>192</v>
      </c>
      <c r="B193">
        <v>1307</v>
      </c>
      <c r="C193">
        <v>829</v>
      </c>
      <c r="D193">
        <v>0</v>
      </c>
      <c r="E193">
        <v>63.43</v>
      </c>
    </row>
    <row r="194" spans="1:5" x14ac:dyDescent="0.3">
      <c r="A194">
        <v>193</v>
      </c>
      <c r="B194">
        <v>818</v>
      </c>
      <c r="C194">
        <v>562</v>
      </c>
      <c r="D194">
        <v>0</v>
      </c>
      <c r="E194">
        <v>68.7</v>
      </c>
    </row>
    <row r="195" spans="1:5" x14ac:dyDescent="0.3">
      <c r="A195">
        <v>194</v>
      </c>
      <c r="B195">
        <v>714</v>
      </c>
      <c r="C195">
        <v>502</v>
      </c>
      <c r="D195">
        <v>1</v>
      </c>
      <c r="E195">
        <v>70.31</v>
      </c>
    </row>
    <row r="196" spans="1:5" x14ac:dyDescent="0.3">
      <c r="A196">
        <v>195</v>
      </c>
      <c r="B196">
        <v>665</v>
      </c>
      <c r="C196">
        <v>426</v>
      </c>
      <c r="D196">
        <v>0</v>
      </c>
      <c r="E196">
        <v>64.06</v>
      </c>
    </row>
    <row r="197" spans="1:5" x14ac:dyDescent="0.3">
      <c r="A197">
        <v>196</v>
      </c>
      <c r="B197">
        <v>1065</v>
      </c>
      <c r="C197">
        <v>723</v>
      </c>
      <c r="D197">
        <v>0</v>
      </c>
      <c r="E197">
        <v>67.89</v>
      </c>
    </row>
    <row r="198" spans="1:5" x14ac:dyDescent="0.3">
      <c r="A198">
        <v>197</v>
      </c>
      <c r="B198">
        <v>436</v>
      </c>
      <c r="C198">
        <v>317</v>
      </c>
      <c r="D198">
        <v>0</v>
      </c>
      <c r="E198">
        <v>72.709999999999994</v>
      </c>
    </row>
    <row r="199" spans="1:5" x14ac:dyDescent="0.3">
      <c r="A199">
        <v>198</v>
      </c>
      <c r="B199">
        <v>1087</v>
      </c>
      <c r="C199">
        <v>618</v>
      </c>
      <c r="D199">
        <v>0</v>
      </c>
      <c r="E199">
        <v>56.85</v>
      </c>
    </row>
    <row r="200" spans="1:5" x14ac:dyDescent="0.3">
      <c r="A200">
        <v>199</v>
      </c>
      <c r="B200">
        <v>698</v>
      </c>
      <c r="C200">
        <v>502</v>
      </c>
      <c r="D200">
        <v>0</v>
      </c>
      <c r="E200">
        <v>71.92</v>
      </c>
    </row>
    <row r="201" spans="1:5" x14ac:dyDescent="0.3">
      <c r="A201">
        <v>200</v>
      </c>
      <c r="B201">
        <v>509</v>
      </c>
      <c r="C201">
        <v>387</v>
      </c>
      <c r="D201">
        <v>0</v>
      </c>
      <c r="E201">
        <v>76.03</v>
      </c>
    </row>
    <row r="202" spans="1:5" x14ac:dyDescent="0.3">
      <c r="A202">
        <v>201</v>
      </c>
      <c r="B202">
        <v>510</v>
      </c>
      <c r="C202">
        <v>344</v>
      </c>
      <c r="D202">
        <v>1</v>
      </c>
      <c r="E202">
        <v>67.45</v>
      </c>
    </row>
    <row r="203" spans="1:5" x14ac:dyDescent="0.3">
      <c r="A203">
        <v>202</v>
      </c>
      <c r="B203">
        <v>943</v>
      </c>
      <c r="C203">
        <v>780</v>
      </c>
      <c r="D203">
        <v>0</v>
      </c>
      <c r="E203">
        <v>82.71</v>
      </c>
    </row>
    <row r="204" spans="1:5" x14ac:dyDescent="0.3">
      <c r="A204">
        <v>203</v>
      </c>
      <c r="B204">
        <v>1176</v>
      </c>
      <c r="C204">
        <v>1017</v>
      </c>
      <c r="D204">
        <v>0</v>
      </c>
      <c r="E204">
        <v>86.48</v>
      </c>
    </row>
    <row r="205" spans="1:5" x14ac:dyDescent="0.3">
      <c r="A205">
        <v>204</v>
      </c>
      <c r="B205">
        <v>1036</v>
      </c>
      <c r="C205">
        <v>879</v>
      </c>
      <c r="D205">
        <v>0</v>
      </c>
      <c r="E205">
        <v>84.85</v>
      </c>
    </row>
    <row r="206" spans="1:5" x14ac:dyDescent="0.3">
      <c r="A206">
        <v>205</v>
      </c>
      <c r="B206">
        <v>922</v>
      </c>
      <c r="C206">
        <v>793</v>
      </c>
      <c r="D206">
        <v>0</v>
      </c>
      <c r="E206">
        <v>86.01</v>
      </c>
    </row>
    <row r="207" spans="1:5" x14ac:dyDescent="0.3">
      <c r="A207">
        <v>206</v>
      </c>
      <c r="B207">
        <v>736</v>
      </c>
      <c r="C207">
        <v>655</v>
      </c>
      <c r="D207">
        <v>0</v>
      </c>
      <c r="E207">
        <v>88.99</v>
      </c>
    </row>
    <row r="208" spans="1:5" x14ac:dyDescent="0.3">
      <c r="A208">
        <v>207</v>
      </c>
      <c r="B208">
        <v>865</v>
      </c>
      <c r="C208">
        <v>730</v>
      </c>
      <c r="D208">
        <v>0</v>
      </c>
      <c r="E208">
        <v>84.39</v>
      </c>
    </row>
    <row r="209" spans="1:5" x14ac:dyDescent="0.3">
      <c r="A209">
        <v>208</v>
      </c>
      <c r="B209">
        <v>988</v>
      </c>
      <c r="C209">
        <v>835</v>
      </c>
      <c r="D209">
        <v>0</v>
      </c>
      <c r="E209">
        <v>84.51</v>
      </c>
    </row>
    <row r="210" spans="1:5" x14ac:dyDescent="0.3">
      <c r="A210">
        <v>209</v>
      </c>
      <c r="B210">
        <v>865</v>
      </c>
      <c r="C210">
        <v>763</v>
      </c>
      <c r="D210">
        <v>0</v>
      </c>
      <c r="E210">
        <v>88.21</v>
      </c>
    </row>
    <row r="211" spans="1:5" x14ac:dyDescent="0.3">
      <c r="A211">
        <v>210</v>
      </c>
      <c r="B211">
        <v>818</v>
      </c>
      <c r="C211">
        <v>691</v>
      </c>
      <c r="D211">
        <v>0</v>
      </c>
      <c r="E211">
        <v>84.47</v>
      </c>
    </row>
    <row r="212" spans="1:5" x14ac:dyDescent="0.3">
      <c r="A212">
        <v>211</v>
      </c>
      <c r="B212">
        <v>933</v>
      </c>
      <c r="C212">
        <v>771</v>
      </c>
      <c r="D212">
        <v>0</v>
      </c>
      <c r="E212">
        <v>82.64</v>
      </c>
    </row>
    <row r="213" spans="1:5" x14ac:dyDescent="0.3">
      <c r="A213">
        <v>212</v>
      </c>
      <c r="B213">
        <v>1046</v>
      </c>
      <c r="C213">
        <v>843</v>
      </c>
      <c r="D213">
        <v>0</v>
      </c>
      <c r="E213">
        <v>80.59</v>
      </c>
    </row>
    <row r="214" spans="1:5" x14ac:dyDescent="0.3">
      <c r="A214">
        <v>213</v>
      </c>
      <c r="B214">
        <v>1085</v>
      </c>
      <c r="C214">
        <v>884</v>
      </c>
      <c r="D214">
        <v>0</v>
      </c>
      <c r="E214">
        <v>81.47</v>
      </c>
    </row>
    <row r="215" spans="1:5" x14ac:dyDescent="0.3">
      <c r="A215">
        <v>214</v>
      </c>
      <c r="B215">
        <v>532</v>
      </c>
      <c r="C215">
        <v>441</v>
      </c>
      <c r="D215">
        <v>0</v>
      </c>
      <c r="E215">
        <v>82.89</v>
      </c>
    </row>
    <row r="216" spans="1:5" x14ac:dyDescent="0.3">
      <c r="A216">
        <v>215</v>
      </c>
      <c r="B216">
        <v>512</v>
      </c>
      <c r="C216">
        <v>383</v>
      </c>
      <c r="D216">
        <v>0</v>
      </c>
      <c r="E216">
        <v>74.8</v>
      </c>
    </row>
    <row r="217" spans="1:5" x14ac:dyDescent="0.3">
      <c r="A217">
        <v>216</v>
      </c>
      <c r="B217">
        <v>448</v>
      </c>
      <c r="C217">
        <v>314</v>
      </c>
      <c r="D217">
        <v>0</v>
      </c>
      <c r="E217">
        <v>70.09</v>
      </c>
    </row>
    <row r="218" spans="1:5" x14ac:dyDescent="0.3">
      <c r="A218">
        <v>217</v>
      </c>
      <c r="B218">
        <v>861</v>
      </c>
      <c r="C218">
        <v>686</v>
      </c>
      <c r="D218">
        <v>0</v>
      </c>
      <c r="E218">
        <v>79.67</v>
      </c>
    </row>
    <row r="219" spans="1:5" x14ac:dyDescent="0.3">
      <c r="A219">
        <v>218</v>
      </c>
      <c r="B219">
        <v>977</v>
      </c>
      <c r="C219">
        <v>737</v>
      </c>
      <c r="D219">
        <v>0</v>
      </c>
      <c r="E219">
        <v>75.44</v>
      </c>
    </row>
    <row r="220" spans="1:5" x14ac:dyDescent="0.3">
      <c r="A220">
        <v>219</v>
      </c>
      <c r="B220">
        <v>658</v>
      </c>
      <c r="C220">
        <v>511</v>
      </c>
      <c r="D220">
        <v>0</v>
      </c>
      <c r="E220">
        <v>77.66</v>
      </c>
    </row>
    <row r="221" spans="1:5" x14ac:dyDescent="0.3">
      <c r="A221">
        <v>220</v>
      </c>
      <c r="B221">
        <v>696</v>
      </c>
      <c r="C221">
        <v>525</v>
      </c>
      <c r="D221">
        <v>0</v>
      </c>
      <c r="E221">
        <v>75.430000000000007</v>
      </c>
    </row>
    <row r="222" spans="1:5" x14ac:dyDescent="0.3">
      <c r="A222">
        <v>221</v>
      </c>
      <c r="B222">
        <v>1252</v>
      </c>
      <c r="C222">
        <v>991</v>
      </c>
      <c r="D222">
        <v>1</v>
      </c>
      <c r="E222">
        <v>79.150000000000006</v>
      </c>
    </row>
    <row r="223" spans="1:5" x14ac:dyDescent="0.3">
      <c r="A223">
        <v>222</v>
      </c>
      <c r="B223">
        <v>843</v>
      </c>
      <c r="C223">
        <v>597</v>
      </c>
      <c r="D223">
        <v>0</v>
      </c>
      <c r="E223">
        <v>70.819999999999993</v>
      </c>
    </row>
    <row r="224" spans="1:5" x14ac:dyDescent="0.3">
      <c r="A224">
        <v>223</v>
      </c>
      <c r="B224">
        <v>893</v>
      </c>
      <c r="C224">
        <v>666</v>
      </c>
      <c r="D224">
        <v>0</v>
      </c>
      <c r="E224">
        <v>74.58</v>
      </c>
    </row>
    <row r="225" spans="1:5" x14ac:dyDescent="0.3">
      <c r="A225">
        <v>224</v>
      </c>
      <c r="B225">
        <v>713</v>
      </c>
      <c r="C225">
        <v>472</v>
      </c>
      <c r="D225">
        <v>0</v>
      </c>
      <c r="E225">
        <v>66.2</v>
      </c>
    </row>
    <row r="226" spans="1:5" x14ac:dyDescent="0.3">
      <c r="A226">
        <v>225</v>
      </c>
      <c r="B226">
        <v>675</v>
      </c>
      <c r="C226">
        <v>461</v>
      </c>
      <c r="D226">
        <v>0</v>
      </c>
      <c r="E226">
        <v>68.3</v>
      </c>
    </row>
    <row r="227" spans="1:5" x14ac:dyDescent="0.3">
      <c r="A227">
        <v>226</v>
      </c>
      <c r="B227">
        <v>386</v>
      </c>
      <c r="C227">
        <v>252</v>
      </c>
      <c r="D227">
        <v>0</v>
      </c>
      <c r="E227">
        <v>65.28</v>
      </c>
    </row>
    <row r="228" spans="1:5" x14ac:dyDescent="0.3">
      <c r="A228">
        <v>227</v>
      </c>
      <c r="B228">
        <v>990</v>
      </c>
      <c r="C228">
        <v>715</v>
      </c>
      <c r="D228">
        <v>1</v>
      </c>
      <c r="E228">
        <v>72.22</v>
      </c>
    </row>
    <row r="229" spans="1:5" x14ac:dyDescent="0.3">
      <c r="A229">
        <v>228</v>
      </c>
      <c r="B229">
        <v>553</v>
      </c>
      <c r="C229">
        <v>366</v>
      </c>
      <c r="D229">
        <v>0</v>
      </c>
      <c r="E229">
        <v>66.180000000000007</v>
      </c>
    </row>
    <row r="230" spans="1:5" x14ac:dyDescent="0.3">
      <c r="A230">
        <v>229</v>
      </c>
      <c r="B230">
        <v>534</v>
      </c>
      <c r="C230">
        <v>340</v>
      </c>
      <c r="D230">
        <v>0</v>
      </c>
      <c r="E230">
        <v>63.67</v>
      </c>
    </row>
    <row r="231" spans="1:5" x14ac:dyDescent="0.3">
      <c r="A231">
        <v>230</v>
      </c>
      <c r="B231">
        <v>879</v>
      </c>
      <c r="C231">
        <v>592</v>
      </c>
      <c r="D231">
        <v>2</v>
      </c>
      <c r="E231">
        <v>67.349999999999994</v>
      </c>
    </row>
    <row r="232" spans="1:5" x14ac:dyDescent="0.3">
      <c r="A232">
        <v>231</v>
      </c>
      <c r="B232">
        <v>423</v>
      </c>
      <c r="C232">
        <v>273</v>
      </c>
      <c r="D232">
        <v>0</v>
      </c>
      <c r="E232">
        <v>64.540000000000006</v>
      </c>
    </row>
    <row r="233" spans="1:5" x14ac:dyDescent="0.3">
      <c r="A233">
        <v>232</v>
      </c>
      <c r="B233">
        <v>350</v>
      </c>
      <c r="C233">
        <v>230</v>
      </c>
      <c r="D233">
        <v>0</v>
      </c>
      <c r="E233">
        <v>65.709999999999994</v>
      </c>
    </row>
    <row r="234" spans="1:5" x14ac:dyDescent="0.3">
      <c r="A234">
        <v>233</v>
      </c>
      <c r="B234">
        <v>301</v>
      </c>
      <c r="C234">
        <v>206</v>
      </c>
      <c r="D234">
        <v>0</v>
      </c>
      <c r="E234">
        <v>68.44</v>
      </c>
    </row>
    <row r="235" spans="1:5" x14ac:dyDescent="0.3">
      <c r="A235">
        <v>234</v>
      </c>
      <c r="B235">
        <v>688</v>
      </c>
      <c r="C235">
        <v>588</v>
      </c>
      <c r="D235">
        <v>0</v>
      </c>
      <c r="E235">
        <v>85.47</v>
      </c>
    </row>
    <row r="236" spans="1:5" x14ac:dyDescent="0.3">
      <c r="A236">
        <v>235</v>
      </c>
      <c r="B236">
        <v>2116</v>
      </c>
      <c r="C236">
        <v>1768</v>
      </c>
      <c r="D236">
        <v>0</v>
      </c>
      <c r="E236">
        <v>83.55</v>
      </c>
    </row>
    <row r="237" spans="1:5" x14ac:dyDescent="0.3">
      <c r="A237">
        <v>236</v>
      </c>
      <c r="B237">
        <v>632</v>
      </c>
      <c r="C237">
        <v>456</v>
      </c>
      <c r="D237">
        <v>1</v>
      </c>
      <c r="E237">
        <v>72.150000000000006</v>
      </c>
    </row>
    <row r="238" spans="1:5" x14ac:dyDescent="0.3">
      <c r="A238">
        <v>237</v>
      </c>
      <c r="B238">
        <v>872</v>
      </c>
      <c r="C238">
        <v>593</v>
      </c>
      <c r="D238">
        <v>0</v>
      </c>
      <c r="E238">
        <v>68</v>
      </c>
    </row>
    <row r="239" spans="1:5" x14ac:dyDescent="0.3">
      <c r="A239">
        <v>238</v>
      </c>
      <c r="B239">
        <v>703</v>
      </c>
      <c r="C239">
        <v>490</v>
      </c>
      <c r="D239">
        <v>0</v>
      </c>
      <c r="E239">
        <v>69.7</v>
      </c>
    </row>
    <row r="240" spans="1:5" x14ac:dyDescent="0.3">
      <c r="A240">
        <v>239</v>
      </c>
      <c r="B240">
        <v>664</v>
      </c>
      <c r="C240">
        <v>441</v>
      </c>
      <c r="D240">
        <v>0</v>
      </c>
      <c r="E240">
        <v>66.42</v>
      </c>
    </row>
    <row r="241" spans="1:5" x14ac:dyDescent="0.3">
      <c r="A241">
        <v>240</v>
      </c>
      <c r="B241">
        <v>801</v>
      </c>
      <c r="C241">
        <v>577</v>
      </c>
      <c r="D241">
        <v>0</v>
      </c>
      <c r="E241">
        <v>72.03</v>
      </c>
    </row>
    <row r="242" spans="1:5" x14ac:dyDescent="0.3">
      <c r="A242">
        <v>241</v>
      </c>
      <c r="B242">
        <v>1554</v>
      </c>
      <c r="C242">
        <v>1300</v>
      </c>
      <c r="D242">
        <v>0</v>
      </c>
      <c r="E242">
        <v>83.66</v>
      </c>
    </row>
    <row r="243" spans="1:5" x14ac:dyDescent="0.3">
      <c r="A243">
        <v>242</v>
      </c>
      <c r="B243">
        <v>1069</v>
      </c>
      <c r="C243">
        <v>921</v>
      </c>
      <c r="D243">
        <v>0</v>
      </c>
      <c r="E243">
        <v>86.16</v>
      </c>
    </row>
    <row r="244" spans="1:5" x14ac:dyDescent="0.3">
      <c r="A244">
        <v>243</v>
      </c>
      <c r="B244">
        <v>1215</v>
      </c>
      <c r="C244">
        <v>1085</v>
      </c>
      <c r="D244">
        <v>0</v>
      </c>
      <c r="E244">
        <v>89.3</v>
      </c>
    </row>
    <row r="245" spans="1:5" x14ac:dyDescent="0.3">
      <c r="A245">
        <v>244</v>
      </c>
      <c r="B245">
        <v>1006</v>
      </c>
      <c r="C245">
        <v>863</v>
      </c>
      <c r="D245">
        <v>0</v>
      </c>
      <c r="E245">
        <v>85.79</v>
      </c>
    </row>
    <row r="246" spans="1:5" x14ac:dyDescent="0.3">
      <c r="A246">
        <v>245</v>
      </c>
      <c r="B246">
        <v>815</v>
      </c>
      <c r="C246">
        <v>702</v>
      </c>
      <c r="D246">
        <v>0</v>
      </c>
      <c r="E246">
        <v>86.13</v>
      </c>
    </row>
    <row r="247" spans="1:5" x14ac:dyDescent="0.3">
      <c r="A247">
        <v>246</v>
      </c>
      <c r="B247">
        <v>1454</v>
      </c>
      <c r="C247">
        <v>1266</v>
      </c>
      <c r="D247">
        <v>0</v>
      </c>
      <c r="E247">
        <v>87.07</v>
      </c>
    </row>
    <row r="248" spans="1:5" x14ac:dyDescent="0.3">
      <c r="A248">
        <v>247</v>
      </c>
      <c r="B248">
        <v>762</v>
      </c>
      <c r="C248">
        <v>636</v>
      </c>
      <c r="D248">
        <v>2</v>
      </c>
      <c r="E248">
        <v>83.46</v>
      </c>
    </row>
    <row r="249" spans="1:5" x14ac:dyDescent="0.3">
      <c r="A249">
        <v>248</v>
      </c>
      <c r="B249">
        <v>1516</v>
      </c>
      <c r="C249">
        <v>1263</v>
      </c>
      <c r="D249">
        <v>0</v>
      </c>
      <c r="E249">
        <v>83.31</v>
      </c>
    </row>
    <row r="250" spans="1:5" x14ac:dyDescent="0.3">
      <c r="A250">
        <v>249</v>
      </c>
      <c r="B250">
        <v>610</v>
      </c>
      <c r="C250">
        <v>366</v>
      </c>
      <c r="D250">
        <v>0</v>
      </c>
      <c r="E250">
        <v>60</v>
      </c>
    </row>
    <row r="251" spans="1:5" x14ac:dyDescent="0.3">
      <c r="A251">
        <v>250</v>
      </c>
      <c r="B251">
        <v>484</v>
      </c>
      <c r="C251">
        <v>347</v>
      </c>
      <c r="D251">
        <v>0</v>
      </c>
      <c r="E251">
        <v>71.69</v>
      </c>
    </row>
    <row r="252" spans="1:5" x14ac:dyDescent="0.3">
      <c r="A252">
        <v>251</v>
      </c>
      <c r="B252">
        <v>373</v>
      </c>
      <c r="C252">
        <v>238</v>
      </c>
      <c r="D252">
        <v>0</v>
      </c>
      <c r="E252">
        <v>63.81</v>
      </c>
    </row>
    <row r="253" spans="1:5" x14ac:dyDescent="0.3">
      <c r="A253">
        <v>252</v>
      </c>
      <c r="B253">
        <v>627</v>
      </c>
      <c r="C253">
        <v>458</v>
      </c>
      <c r="D253">
        <v>0</v>
      </c>
      <c r="E253">
        <v>73.05</v>
      </c>
    </row>
    <row r="254" spans="1:5" x14ac:dyDescent="0.3">
      <c r="A254">
        <v>253</v>
      </c>
      <c r="B254">
        <v>282</v>
      </c>
      <c r="C254">
        <v>210</v>
      </c>
      <c r="D254">
        <v>0</v>
      </c>
      <c r="E254">
        <v>74.47</v>
      </c>
    </row>
    <row r="255" spans="1:5" x14ac:dyDescent="0.3">
      <c r="A255">
        <v>254</v>
      </c>
      <c r="B255">
        <v>299</v>
      </c>
      <c r="C255">
        <v>194</v>
      </c>
      <c r="D255">
        <v>0</v>
      </c>
      <c r="E255">
        <v>64.88</v>
      </c>
    </row>
    <row r="256" spans="1:5" x14ac:dyDescent="0.3">
      <c r="A256">
        <v>255</v>
      </c>
      <c r="B256">
        <v>362</v>
      </c>
      <c r="C256">
        <v>256</v>
      </c>
      <c r="D256">
        <v>1</v>
      </c>
      <c r="E256">
        <v>70.72</v>
      </c>
    </row>
    <row r="257" spans="1:5" x14ac:dyDescent="0.3">
      <c r="A257">
        <v>256</v>
      </c>
      <c r="B257">
        <v>447</v>
      </c>
      <c r="C257">
        <v>274</v>
      </c>
      <c r="D257">
        <v>0</v>
      </c>
      <c r="E257">
        <v>61.3</v>
      </c>
    </row>
    <row r="258" spans="1:5" x14ac:dyDescent="0.3">
      <c r="A258">
        <v>257</v>
      </c>
      <c r="B258">
        <v>898</v>
      </c>
      <c r="C258">
        <v>628</v>
      </c>
      <c r="D258">
        <v>0</v>
      </c>
      <c r="E258">
        <v>69.930000000000007</v>
      </c>
    </row>
    <row r="259" spans="1:5" x14ac:dyDescent="0.3">
      <c r="A259">
        <v>258</v>
      </c>
      <c r="B259">
        <v>967</v>
      </c>
      <c r="C259">
        <v>724</v>
      </c>
      <c r="D259">
        <v>2</v>
      </c>
      <c r="E259">
        <v>74.87</v>
      </c>
    </row>
    <row r="260" spans="1:5" x14ac:dyDescent="0.3">
      <c r="A260">
        <v>259</v>
      </c>
      <c r="B260">
        <v>646</v>
      </c>
      <c r="C260">
        <v>511</v>
      </c>
      <c r="D260">
        <v>1</v>
      </c>
      <c r="E260">
        <v>79.099999999999994</v>
      </c>
    </row>
    <row r="261" spans="1:5" x14ac:dyDescent="0.3">
      <c r="A261">
        <v>260</v>
      </c>
      <c r="B261">
        <v>467</v>
      </c>
      <c r="C261">
        <v>405</v>
      </c>
      <c r="D261">
        <v>1</v>
      </c>
      <c r="E261">
        <v>86.72</v>
      </c>
    </row>
    <row r="262" spans="1:5" x14ac:dyDescent="0.3">
      <c r="A262">
        <v>261</v>
      </c>
      <c r="B262">
        <v>604</v>
      </c>
      <c r="C262">
        <v>523</v>
      </c>
      <c r="D262">
        <v>0</v>
      </c>
      <c r="E262">
        <v>86.59</v>
      </c>
    </row>
    <row r="263" spans="1:5" x14ac:dyDescent="0.3">
      <c r="A263">
        <v>262</v>
      </c>
      <c r="B263">
        <v>1243</v>
      </c>
      <c r="C263">
        <v>1065</v>
      </c>
      <c r="D263">
        <v>0</v>
      </c>
      <c r="E263">
        <v>85.68</v>
      </c>
    </row>
    <row r="264" spans="1:5" x14ac:dyDescent="0.3">
      <c r="A264">
        <v>263</v>
      </c>
      <c r="B264">
        <v>710</v>
      </c>
      <c r="C264">
        <v>579</v>
      </c>
      <c r="D264">
        <v>0</v>
      </c>
      <c r="E264">
        <v>81.55</v>
      </c>
    </row>
    <row r="265" spans="1:5" x14ac:dyDescent="0.3">
      <c r="A265">
        <v>264</v>
      </c>
      <c r="B265">
        <v>1342</v>
      </c>
      <c r="C265">
        <v>1185</v>
      </c>
      <c r="D265">
        <v>0</v>
      </c>
      <c r="E265">
        <v>88.3</v>
      </c>
    </row>
    <row r="266" spans="1:5" x14ac:dyDescent="0.3">
      <c r="A266">
        <v>265</v>
      </c>
      <c r="B266">
        <v>723</v>
      </c>
      <c r="C266">
        <v>629</v>
      </c>
      <c r="D266">
        <v>0</v>
      </c>
      <c r="E266">
        <v>87</v>
      </c>
    </row>
    <row r="267" spans="1:5" x14ac:dyDescent="0.3">
      <c r="A267">
        <v>266</v>
      </c>
      <c r="B267">
        <v>843</v>
      </c>
      <c r="C267">
        <v>722</v>
      </c>
      <c r="D267">
        <v>0</v>
      </c>
      <c r="E267">
        <v>85.65</v>
      </c>
    </row>
    <row r="268" spans="1:5" x14ac:dyDescent="0.3">
      <c r="A268">
        <v>267</v>
      </c>
      <c r="B268">
        <v>723</v>
      </c>
      <c r="C268">
        <v>658</v>
      </c>
      <c r="D268">
        <v>0</v>
      </c>
      <c r="E268">
        <v>91.01</v>
      </c>
    </row>
    <row r="269" spans="1:5" x14ac:dyDescent="0.3">
      <c r="A269">
        <v>268</v>
      </c>
      <c r="B269">
        <v>1658</v>
      </c>
      <c r="C269">
        <v>1455</v>
      </c>
      <c r="D269">
        <v>1</v>
      </c>
      <c r="E269">
        <v>87.76</v>
      </c>
    </row>
    <row r="270" spans="1:5" x14ac:dyDescent="0.3">
      <c r="A270">
        <v>269</v>
      </c>
      <c r="B270">
        <v>978</v>
      </c>
      <c r="C270">
        <v>861</v>
      </c>
      <c r="D270">
        <v>0</v>
      </c>
      <c r="E270">
        <v>88.04</v>
      </c>
    </row>
    <row r="271" spans="1:5" x14ac:dyDescent="0.3">
      <c r="A271">
        <v>270</v>
      </c>
      <c r="B271">
        <v>931</v>
      </c>
      <c r="C271">
        <v>801</v>
      </c>
      <c r="D271">
        <v>0</v>
      </c>
      <c r="E271">
        <v>86.04</v>
      </c>
    </row>
    <row r="272" spans="1:5" x14ac:dyDescent="0.3">
      <c r="A272">
        <v>271</v>
      </c>
      <c r="B272">
        <v>1695</v>
      </c>
      <c r="C272">
        <v>1476</v>
      </c>
      <c r="D272">
        <v>1</v>
      </c>
      <c r="E272">
        <v>87.08</v>
      </c>
    </row>
    <row r="273" spans="1:5" x14ac:dyDescent="0.3">
      <c r="A273">
        <v>272</v>
      </c>
      <c r="B273">
        <v>1190</v>
      </c>
      <c r="C273">
        <v>1096</v>
      </c>
      <c r="D273">
        <v>0</v>
      </c>
      <c r="E273">
        <v>92.1</v>
      </c>
    </row>
    <row r="274" spans="1:5" x14ac:dyDescent="0.3">
      <c r="A274">
        <v>273</v>
      </c>
      <c r="B274">
        <v>671</v>
      </c>
      <c r="C274">
        <v>612</v>
      </c>
      <c r="D274">
        <v>0</v>
      </c>
      <c r="E274">
        <v>91.21</v>
      </c>
    </row>
    <row r="275" spans="1:5" x14ac:dyDescent="0.3">
      <c r="A275">
        <v>274</v>
      </c>
      <c r="B275">
        <v>702</v>
      </c>
      <c r="C275">
        <v>611</v>
      </c>
      <c r="D275">
        <v>0</v>
      </c>
      <c r="E275">
        <v>87.04</v>
      </c>
    </row>
    <row r="276" spans="1:5" x14ac:dyDescent="0.3">
      <c r="A276">
        <v>275</v>
      </c>
      <c r="B276">
        <v>1660</v>
      </c>
      <c r="C276">
        <v>1425</v>
      </c>
      <c r="D276">
        <v>0</v>
      </c>
      <c r="E276">
        <v>85.84</v>
      </c>
    </row>
    <row r="277" spans="1:5" x14ac:dyDescent="0.3">
      <c r="A277">
        <v>276</v>
      </c>
      <c r="B277">
        <v>1431</v>
      </c>
      <c r="C277">
        <v>1302</v>
      </c>
      <c r="D277">
        <v>1</v>
      </c>
      <c r="E277">
        <v>90.99</v>
      </c>
    </row>
    <row r="278" spans="1:5" x14ac:dyDescent="0.3">
      <c r="A278">
        <v>277</v>
      </c>
      <c r="B278">
        <v>1520</v>
      </c>
      <c r="C278">
        <v>1321</v>
      </c>
      <c r="D278">
        <v>0</v>
      </c>
      <c r="E278">
        <v>86.91</v>
      </c>
    </row>
    <row r="279" spans="1:5" x14ac:dyDescent="0.3">
      <c r="A279">
        <v>278</v>
      </c>
      <c r="B279">
        <v>838</v>
      </c>
      <c r="C279">
        <v>742</v>
      </c>
      <c r="D279">
        <v>1</v>
      </c>
      <c r="E279">
        <v>88.54</v>
      </c>
    </row>
    <row r="280" spans="1:5" x14ac:dyDescent="0.3">
      <c r="A280">
        <v>279</v>
      </c>
      <c r="B280">
        <v>1172</v>
      </c>
      <c r="C280">
        <v>1045</v>
      </c>
      <c r="D280">
        <v>0</v>
      </c>
      <c r="E280">
        <v>89.16</v>
      </c>
    </row>
    <row r="281" spans="1:5" x14ac:dyDescent="0.3">
      <c r="A281">
        <v>280</v>
      </c>
      <c r="B281">
        <v>1911</v>
      </c>
      <c r="C281">
        <v>1634</v>
      </c>
      <c r="D281">
        <v>1</v>
      </c>
      <c r="E281">
        <v>85.5</v>
      </c>
    </row>
    <row r="282" spans="1:5" x14ac:dyDescent="0.3">
      <c r="A282">
        <v>281</v>
      </c>
      <c r="B282">
        <v>891</v>
      </c>
      <c r="C282">
        <v>751</v>
      </c>
      <c r="D282">
        <v>1</v>
      </c>
      <c r="E282">
        <v>84.29</v>
      </c>
    </row>
    <row r="283" spans="1:5" x14ac:dyDescent="0.3">
      <c r="A283">
        <v>282</v>
      </c>
      <c r="B283">
        <v>475</v>
      </c>
      <c r="C283">
        <v>389</v>
      </c>
      <c r="D283">
        <v>0</v>
      </c>
      <c r="E283">
        <v>81.89</v>
      </c>
    </row>
    <row r="284" spans="1:5" x14ac:dyDescent="0.3">
      <c r="A284">
        <v>283</v>
      </c>
      <c r="B284">
        <v>914</v>
      </c>
      <c r="C284">
        <v>738</v>
      </c>
      <c r="D284">
        <v>0</v>
      </c>
      <c r="E284">
        <v>80.739999999999995</v>
      </c>
    </row>
    <row r="285" spans="1:5" x14ac:dyDescent="0.3">
      <c r="A285">
        <v>284</v>
      </c>
      <c r="B285">
        <v>892</v>
      </c>
      <c r="C285">
        <v>703</v>
      </c>
      <c r="D285">
        <v>0</v>
      </c>
      <c r="E285">
        <v>78.81</v>
      </c>
    </row>
    <row r="286" spans="1:5" x14ac:dyDescent="0.3">
      <c r="A286">
        <v>285</v>
      </c>
      <c r="B286">
        <v>221</v>
      </c>
      <c r="C286">
        <v>178</v>
      </c>
      <c r="D286">
        <v>0</v>
      </c>
      <c r="E286">
        <v>80.540000000000006</v>
      </c>
    </row>
    <row r="287" spans="1:5" x14ac:dyDescent="0.3">
      <c r="A287">
        <v>286</v>
      </c>
      <c r="B287">
        <v>538</v>
      </c>
      <c r="C287">
        <v>423</v>
      </c>
      <c r="D287">
        <v>1</v>
      </c>
      <c r="E287">
        <v>78.62</v>
      </c>
    </row>
    <row r="288" spans="1:5" x14ac:dyDescent="0.3">
      <c r="A288">
        <v>287</v>
      </c>
      <c r="B288">
        <v>562</v>
      </c>
      <c r="C288">
        <v>484</v>
      </c>
      <c r="D288">
        <v>1</v>
      </c>
      <c r="E288">
        <v>86.12</v>
      </c>
    </row>
    <row r="289" spans="1:5" x14ac:dyDescent="0.3">
      <c r="A289">
        <v>288</v>
      </c>
      <c r="B289">
        <v>1264</v>
      </c>
      <c r="C289">
        <v>1078</v>
      </c>
      <c r="D289">
        <v>0</v>
      </c>
      <c r="E289">
        <v>85.28</v>
      </c>
    </row>
    <row r="290" spans="1:5" x14ac:dyDescent="0.3">
      <c r="A290">
        <v>289</v>
      </c>
      <c r="B290">
        <v>780</v>
      </c>
      <c r="C290">
        <v>640</v>
      </c>
      <c r="D290">
        <v>0</v>
      </c>
      <c r="E290">
        <v>82.05</v>
      </c>
    </row>
    <row r="291" spans="1:5" x14ac:dyDescent="0.3">
      <c r="A291">
        <v>290</v>
      </c>
      <c r="B291">
        <v>699</v>
      </c>
      <c r="C291">
        <v>556</v>
      </c>
      <c r="D291">
        <v>0</v>
      </c>
      <c r="E291">
        <v>79.540000000000006</v>
      </c>
    </row>
    <row r="292" spans="1:5" x14ac:dyDescent="0.3">
      <c r="A292">
        <v>291</v>
      </c>
      <c r="B292">
        <v>668</v>
      </c>
      <c r="C292">
        <v>530</v>
      </c>
      <c r="D292">
        <v>0</v>
      </c>
      <c r="E292">
        <v>79.34</v>
      </c>
    </row>
    <row r="293" spans="1:5" x14ac:dyDescent="0.3">
      <c r="A293">
        <v>292</v>
      </c>
      <c r="B293">
        <v>747</v>
      </c>
      <c r="C293">
        <v>632</v>
      </c>
      <c r="D293">
        <v>0</v>
      </c>
      <c r="E293">
        <v>84.61</v>
      </c>
    </row>
    <row r="294" spans="1:5" x14ac:dyDescent="0.3">
      <c r="A294">
        <v>293</v>
      </c>
      <c r="B294">
        <v>903</v>
      </c>
      <c r="C294">
        <v>792</v>
      </c>
      <c r="D294">
        <v>0</v>
      </c>
      <c r="E294">
        <v>87.71</v>
      </c>
    </row>
    <row r="295" spans="1:5" x14ac:dyDescent="0.3">
      <c r="A295">
        <v>294</v>
      </c>
      <c r="B295">
        <v>696</v>
      </c>
      <c r="C295">
        <v>623</v>
      </c>
      <c r="D295">
        <v>0</v>
      </c>
      <c r="E295">
        <v>89.51</v>
      </c>
    </row>
    <row r="296" spans="1:5" x14ac:dyDescent="0.3">
      <c r="A296">
        <v>295</v>
      </c>
      <c r="B296">
        <v>890</v>
      </c>
      <c r="C296">
        <v>751</v>
      </c>
      <c r="D296">
        <v>0</v>
      </c>
      <c r="E296">
        <v>84.38</v>
      </c>
    </row>
    <row r="297" spans="1:5" x14ac:dyDescent="0.3">
      <c r="A297">
        <v>296</v>
      </c>
      <c r="B297">
        <v>1098</v>
      </c>
      <c r="C297">
        <v>985</v>
      </c>
      <c r="D297">
        <v>0</v>
      </c>
      <c r="E297">
        <v>89.71</v>
      </c>
    </row>
    <row r="298" spans="1:5" x14ac:dyDescent="0.3">
      <c r="A298">
        <v>297</v>
      </c>
      <c r="B298">
        <v>993</v>
      </c>
      <c r="C298">
        <v>850</v>
      </c>
      <c r="D298">
        <v>0</v>
      </c>
      <c r="E298">
        <v>85.6</v>
      </c>
    </row>
    <row r="299" spans="1:5" x14ac:dyDescent="0.3">
      <c r="A299">
        <v>298</v>
      </c>
      <c r="B299">
        <v>827</v>
      </c>
      <c r="C299">
        <v>724</v>
      </c>
      <c r="D299">
        <v>0</v>
      </c>
      <c r="E299">
        <v>87.55</v>
      </c>
    </row>
    <row r="300" spans="1:5" x14ac:dyDescent="0.3">
      <c r="A300">
        <v>299</v>
      </c>
      <c r="B300">
        <v>1029</v>
      </c>
      <c r="C300">
        <v>923</v>
      </c>
      <c r="D300">
        <v>0</v>
      </c>
      <c r="E300">
        <v>89.7</v>
      </c>
    </row>
    <row r="301" spans="1:5" x14ac:dyDescent="0.3">
      <c r="A301">
        <v>300</v>
      </c>
      <c r="B301">
        <v>1388</v>
      </c>
      <c r="C301">
        <v>1218</v>
      </c>
      <c r="D301">
        <v>0</v>
      </c>
      <c r="E301">
        <v>87.75</v>
      </c>
    </row>
    <row r="302" spans="1:5" x14ac:dyDescent="0.3">
      <c r="A302">
        <v>301</v>
      </c>
      <c r="B302">
        <v>1314</v>
      </c>
      <c r="C302">
        <v>1156</v>
      </c>
      <c r="D302">
        <v>0</v>
      </c>
      <c r="E302">
        <v>87.98</v>
      </c>
    </row>
    <row r="303" spans="1:5" x14ac:dyDescent="0.3">
      <c r="A303">
        <v>302</v>
      </c>
      <c r="B303">
        <v>906</v>
      </c>
      <c r="C303">
        <v>793</v>
      </c>
      <c r="D303">
        <v>0</v>
      </c>
      <c r="E303">
        <v>87.53</v>
      </c>
    </row>
    <row r="304" spans="1:5" x14ac:dyDescent="0.3">
      <c r="A304">
        <v>303</v>
      </c>
      <c r="B304">
        <v>1316</v>
      </c>
      <c r="C304">
        <v>1173</v>
      </c>
      <c r="D304">
        <v>0</v>
      </c>
      <c r="E304">
        <v>89.13</v>
      </c>
    </row>
    <row r="305" spans="1:5" x14ac:dyDescent="0.3">
      <c r="A305">
        <v>304</v>
      </c>
      <c r="B305">
        <v>1089</v>
      </c>
      <c r="C305">
        <v>931</v>
      </c>
      <c r="D305">
        <v>0</v>
      </c>
      <c r="E305">
        <v>85.49</v>
      </c>
    </row>
    <row r="306" spans="1:5" x14ac:dyDescent="0.3">
      <c r="A306">
        <v>305</v>
      </c>
      <c r="B306">
        <v>1101</v>
      </c>
      <c r="C306">
        <v>936</v>
      </c>
      <c r="D306">
        <v>0</v>
      </c>
      <c r="E306">
        <v>85.01</v>
      </c>
    </row>
    <row r="307" spans="1:5" x14ac:dyDescent="0.3">
      <c r="A307">
        <v>306</v>
      </c>
      <c r="B307">
        <v>891</v>
      </c>
      <c r="C307">
        <v>703</v>
      </c>
      <c r="D307">
        <v>2</v>
      </c>
      <c r="E307">
        <v>78.900000000000006</v>
      </c>
    </row>
    <row r="308" spans="1:5" x14ac:dyDescent="0.3">
      <c r="A308">
        <v>307</v>
      </c>
      <c r="B308">
        <v>910</v>
      </c>
      <c r="C308">
        <v>802</v>
      </c>
      <c r="D308">
        <v>0</v>
      </c>
      <c r="E308">
        <v>88.13</v>
      </c>
    </row>
    <row r="309" spans="1:5" x14ac:dyDescent="0.3">
      <c r="A309">
        <v>308</v>
      </c>
      <c r="B309">
        <v>942</v>
      </c>
      <c r="C309">
        <v>753</v>
      </c>
      <c r="D309">
        <v>0</v>
      </c>
      <c r="E309">
        <v>79.94</v>
      </c>
    </row>
    <row r="310" spans="1:5" x14ac:dyDescent="0.3">
      <c r="A310">
        <v>309</v>
      </c>
      <c r="B310">
        <v>1298</v>
      </c>
      <c r="C310">
        <v>1116</v>
      </c>
      <c r="D310">
        <v>0</v>
      </c>
      <c r="E310">
        <v>85.98</v>
      </c>
    </row>
    <row r="311" spans="1:5" x14ac:dyDescent="0.3">
      <c r="A311">
        <v>310</v>
      </c>
      <c r="B311">
        <v>448</v>
      </c>
      <c r="C311">
        <v>358</v>
      </c>
      <c r="D311">
        <v>0</v>
      </c>
      <c r="E311">
        <v>79.91</v>
      </c>
    </row>
    <row r="312" spans="1:5" x14ac:dyDescent="0.3">
      <c r="A312">
        <v>311</v>
      </c>
      <c r="B312">
        <v>785</v>
      </c>
      <c r="C312">
        <v>663</v>
      </c>
      <c r="D312">
        <v>0</v>
      </c>
      <c r="E312">
        <v>84.46</v>
      </c>
    </row>
    <row r="313" spans="1:5" x14ac:dyDescent="0.3">
      <c r="A313">
        <v>312</v>
      </c>
      <c r="B313">
        <v>1029</v>
      </c>
      <c r="C313">
        <v>951</v>
      </c>
      <c r="D313">
        <v>1</v>
      </c>
      <c r="E313">
        <v>92.42</v>
      </c>
    </row>
    <row r="314" spans="1:5" x14ac:dyDescent="0.3">
      <c r="A314">
        <v>313</v>
      </c>
      <c r="B314">
        <v>2034</v>
      </c>
      <c r="C314">
        <v>1747</v>
      </c>
      <c r="D314">
        <v>0</v>
      </c>
      <c r="E314">
        <v>85.89</v>
      </c>
    </row>
    <row r="315" spans="1:5" x14ac:dyDescent="0.3">
      <c r="A315">
        <v>314</v>
      </c>
      <c r="B315">
        <v>769</v>
      </c>
      <c r="C315">
        <v>681</v>
      </c>
      <c r="D315">
        <v>0</v>
      </c>
      <c r="E315">
        <v>88.56</v>
      </c>
    </row>
    <row r="316" spans="1:5" x14ac:dyDescent="0.3">
      <c r="A316">
        <v>315</v>
      </c>
      <c r="B316">
        <v>1510</v>
      </c>
      <c r="C316">
        <v>919</v>
      </c>
      <c r="D316">
        <v>1</v>
      </c>
      <c r="E316">
        <v>60.86</v>
      </c>
    </row>
    <row r="317" spans="1:5" x14ac:dyDescent="0.3">
      <c r="A317">
        <v>316</v>
      </c>
      <c r="B317">
        <v>865</v>
      </c>
      <c r="C317">
        <v>751</v>
      </c>
      <c r="D317">
        <v>0</v>
      </c>
      <c r="E317">
        <v>86.82</v>
      </c>
    </row>
    <row r="318" spans="1:5" x14ac:dyDescent="0.3">
      <c r="A318">
        <v>317</v>
      </c>
      <c r="B318">
        <v>1019</v>
      </c>
      <c r="C318">
        <v>906</v>
      </c>
      <c r="D318">
        <v>0</v>
      </c>
      <c r="E318">
        <v>88.91</v>
      </c>
    </row>
    <row r="319" spans="1:5" x14ac:dyDescent="0.3">
      <c r="A319">
        <v>318</v>
      </c>
      <c r="B319">
        <v>0</v>
      </c>
      <c r="C319">
        <v>0</v>
      </c>
      <c r="D319">
        <v>0</v>
      </c>
    </row>
    <row r="320" spans="1:5" x14ac:dyDescent="0.3">
      <c r="A320">
        <v>319</v>
      </c>
      <c r="B320">
        <v>0</v>
      </c>
      <c r="C320">
        <v>0</v>
      </c>
      <c r="D320">
        <v>0</v>
      </c>
    </row>
    <row r="321" spans="1:5" x14ac:dyDescent="0.3">
      <c r="A321">
        <v>320</v>
      </c>
      <c r="B321">
        <v>59</v>
      </c>
      <c r="C321">
        <v>41</v>
      </c>
      <c r="D321">
        <v>0</v>
      </c>
      <c r="E321">
        <v>69.489999999999995</v>
      </c>
    </row>
    <row r="322" spans="1:5" x14ac:dyDescent="0.3">
      <c r="A322">
        <v>321</v>
      </c>
      <c r="B322">
        <v>296</v>
      </c>
      <c r="C322">
        <v>206</v>
      </c>
      <c r="D322">
        <v>0</v>
      </c>
      <c r="E322">
        <v>69.59</v>
      </c>
    </row>
    <row r="323" spans="1:5" x14ac:dyDescent="0.3">
      <c r="A323">
        <v>322</v>
      </c>
      <c r="B323">
        <v>166</v>
      </c>
      <c r="C323">
        <v>123</v>
      </c>
      <c r="D323">
        <v>0</v>
      </c>
      <c r="E323">
        <v>74.099999999999994</v>
      </c>
    </row>
    <row r="324" spans="1:5" x14ac:dyDescent="0.3">
      <c r="A324">
        <v>323</v>
      </c>
      <c r="B324">
        <v>363</v>
      </c>
      <c r="C324">
        <v>262</v>
      </c>
      <c r="D324">
        <v>0</v>
      </c>
      <c r="E324">
        <v>72.180000000000007</v>
      </c>
    </row>
    <row r="325" spans="1:5" x14ac:dyDescent="0.3">
      <c r="A325">
        <v>324</v>
      </c>
      <c r="B325">
        <v>175</v>
      </c>
      <c r="C325">
        <v>111</v>
      </c>
      <c r="D325">
        <v>0</v>
      </c>
      <c r="E325">
        <v>63.43</v>
      </c>
    </row>
    <row r="326" spans="1:5" x14ac:dyDescent="0.3">
      <c r="A326">
        <v>325</v>
      </c>
      <c r="B326">
        <v>477</v>
      </c>
      <c r="C326">
        <v>381</v>
      </c>
      <c r="D326">
        <v>0</v>
      </c>
      <c r="E326">
        <v>79.87</v>
      </c>
    </row>
    <row r="327" spans="1:5" x14ac:dyDescent="0.3">
      <c r="A327">
        <v>326</v>
      </c>
      <c r="B327">
        <v>4</v>
      </c>
      <c r="C327">
        <v>5</v>
      </c>
      <c r="D327">
        <v>0</v>
      </c>
      <c r="E327">
        <v>125</v>
      </c>
    </row>
    <row r="328" spans="1:5" x14ac:dyDescent="0.3">
      <c r="A328">
        <v>327</v>
      </c>
      <c r="B328">
        <v>0</v>
      </c>
      <c r="C328">
        <v>0</v>
      </c>
      <c r="D32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83A58-FECC-46C0-B228-1B176D0DDEC2}">
  <dimension ref="A1:B586"/>
  <sheetViews>
    <sheetView workbookViewId="0">
      <selection activeCell="B10" sqref="B10"/>
    </sheetView>
  </sheetViews>
  <sheetFormatPr defaultRowHeight="14.4" x14ac:dyDescent="0.3"/>
  <cols>
    <col min="1" max="1" width="17.6640625" customWidth="1"/>
    <col min="2" max="2" width="37.21875" customWidth="1"/>
  </cols>
  <sheetData>
    <row r="1" spans="1:2" x14ac:dyDescent="0.3">
      <c r="A1" s="49" t="s">
        <v>284</v>
      </c>
      <c r="B1" s="50" t="s">
        <v>572</v>
      </c>
    </row>
    <row r="2" spans="1:2" x14ac:dyDescent="0.3">
      <c r="A2" s="46">
        <v>550790001011</v>
      </c>
      <c r="B2" s="47">
        <v>8.0000000000000002E-3</v>
      </c>
    </row>
    <row r="3" spans="1:2" x14ac:dyDescent="0.3">
      <c r="A3" s="46">
        <v>550790001012</v>
      </c>
      <c r="B3" s="47">
        <v>3.3175355450236969E-2</v>
      </c>
    </row>
    <row r="4" spans="1:2" x14ac:dyDescent="0.3">
      <c r="A4" s="46">
        <v>550790001013</v>
      </c>
      <c r="B4" s="47">
        <v>0</v>
      </c>
    </row>
    <row r="5" spans="1:2" x14ac:dyDescent="0.3">
      <c r="A5" s="46">
        <v>550790001014</v>
      </c>
      <c r="B5" s="47">
        <v>0</v>
      </c>
    </row>
    <row r="6" spans="1:2" x14ac:dyDescent="0.3">
      <c r="A6" s="46">
        <v>550790001021</v>
      </c>
      <c r="B6" s="47">
        <v>4.6296296296296294E-3</v>
      </c>
    </row>
    <row r="7" spans="1:2" x14ac:dyDescent="0.3">
      <c r="A7" s="46">
        <v>550790001022</v>
      </c>
      <c r="B7" s="47">
        <v>0.10559006211180125</v>
      </c>
    </row>
    <row r="8" spans="1:2" x14ac:dyDescent="0.3">
      <c r="A8" s="46">
        <v>550790001023</v>
      </c>
      <c r="B8" s="47">
        <v>1.680672268907563E-2</v>
      </c>
    </row>
    <row r="9" spans="1:2" x14ac:dyDescent="0.3">
      <c r="A9" s="46">
        <v>550790002011</v>
      </c>
      <c r="B9" s="47">
        <v>1.0526315789473684E-2</v>
      </c>
    </row>
    <row r="10" spans="1:2" x14ac:dyDescent="0.3">
      <c r="A10" s="46">
        <v>550790002012</v>
      </c>
      <c r="B10" s="47">
        <v>3.4188034188034191E-2</v>
      </c>
    </row>
    <row r="11" spans="1:2" x14ac:dyDescent="0.3">
      <c r="A11" s="46">
        <v>550790002013</v>
      </c>
      <c r="B11" s="47">
        <v>0</v>
      </c>
    </row>
    <row r="12" spans="1:2" x14ac:dyDescent="0.3">
      <c r="A12" s="46">
        <v>550790002021</v>
      </c>
      <c r="B12" s="47">
        <v>3.6429872495446266E-3</v>
      </c>
    </row>
    <row r="13" spans="1:2" x14ac:dyDescent="0.3">
      <c r="A13" s="46">
        <v>550790002022</v>
      </c>
      <c r="B13" s="47">
        <v>7.7071290944123313E-3</v>
      </c>
    </row>
    <row r="14" spans="1:2" x14ac:dyDescent="0.3">
      <c r="A14" s="46">
        <v>550790002023</v>
      </c>
      <c r="B14" s="47">
        <v>6.2240663900414939E-2</v>
      </c>
    </row>
    <row r="15" spans="1:2" x14ac:dyDescent="0.3">
      <c r="A15" s="46">
        <v>550790003011</v>
      </c>
      <c r="B15" s="47">
        <v>8.9285714285714281E-3</v>
      </c>
    </row>
    <row r="16" spans="1:2" x14ac:dyDescent="0.3">
      <c r="A16" s="46">
        <v>550790003021</v>
      </c>
      <c r="B16" s="47">
        <v>5.0335570469798654E-3</v>
      </c>
    </row>
    <row r="17" spans="1:2" x14ac:dyDescent="0.3">
      <c r="A17" s="46">
        <v>550790003031</v>
      </c>
      <c r="B17" s="47">
        <v>4.3103448275862068E-3</v>
      </c>
    </row>
    <row r="18" spans="1:2" x14ac:dyDescent="0.3">
      <c r="A18" s="46">
        <v>550790003032</v>
      </c>
      <c r="B18" s="47">
        <v>0</v>
      </c>
    </row>
    <row r="19" spans="1:2" x14ac:dyDescent="0.3">
      <c r="A19" s="46">
        <v>550790003041</v>
      </c>
      <c r="B19" s="47">
        <v>2.8490028490028491E-3</v>
      </c>
    </row>
    <row r="20" spans="1:2" x14ac:dyDescent="0.3">
      <c r="A20" s="46">
        <v>550790003042</v>
      </c>
      <c r="B20" s="47">
        <v>6.6137566137566134E-3</v>
      </c>
    </row>
    <row r="21" spans="1:2" x14ac:dyDescent="0.3">
      <c r="A21" s="46">
        <v>550790004001</v>
      </c>
      <c r="B21" s="47">
        <v>1.1450381679389313E-2</v>
      </c>
    </row>
    <row r="22" spans="1:2" x14ac:dyDescent="0.3">
      <c r="A22" s="46">
        <v>550790004002</v>
      </c>
      <c r="B22" s="47">
        <v>5.1470588235294115E-2</v>
      </c>
    </row>
    <row r="23" spans="1:2" x14ac:dyDescent="0.3">
      <c r="A23" s="46">
        <v>550790005011</v>
      </c>
      <c r="B23" s="47">
        <v>8.5271317829457363E-2</v>
      </c>
    </row>
    <row r="24" spans="1:2" x14ac:dyDescent="0.3">
      <c r="A24" s="46">
        <v>550790005012</v>
      </c>
      <c r="B24" s="47">
        <v>1.6501650165016502E-3</v>
      </c>
    </row>
    <row r="25" spans="1:2" x14ac:dyDescent="0.3">
      <c r="A25" s="46">
        <v>550790005013</v>
      </c>
      <c r="B25" s="47">
        <v>0</v>
      </c>
    </row>
    <row r="26" spans="1:2" x14ac:dyDescent="0.3">
      <c r="A26" s="46">
        <v>550790005021</v>
      </c>
      <c r="B26" s="47">
        <v>0.01</v>
      </c>
    </row>
    <row r="27" spans="1:2" x14ac:dyDescent="0.3">
      <c r="A27" s="46">
        <v>550790005022</v>
      </c>
      <c r="B27" s="47">
        <v>1.4005602240896359E-2</v>
      </c>
    </row>
    <row r="28" spans="1:2" x14ac:dyDescent="0.3">
      <c r="A28" s="46">
        <v>550790005023</v>
      </c>
      <c r="B28" s="47">
        <v>1.8691588785046728E-2</v>
      </c>
    </row>
    <row r="29" spans="1:2" x14ac:dyDescent="0.3">
      <c r="A29" s="46">
        <v>550790006001</v>
      </c>
      <c r="B29" s="47">
        <v>1.3793103448275862E-2</v>
      </c>
    </row>
    <row r="30" spans="1:2" x14ac:dyDescent="0.3">
      <c r="A30" s="46">
        <v>550790006002</v>
      </c>
      <c r="B30" s="47">
        <v>2.8248587570621469E-3</v>
      </c>
    </row>
    <row r="31" spans="1:2" x14ac:dyDescent="0.3">
      <c r="A31" s="46">
        <v>550790006003</v>
      </c>
      <c r="B31" s="47">
        <v>4.6728971962616819E-3</v>
      </c>
    </row>
    <row r="32" spans="1:2" x14ac:dyDescent="0.3">
      <c r="A32" s="46">
        <v>550790006004</v>
      </c>
      <c r="B32" s="47">
        <v>1.282051282051282E-2</v>
      </c>
    </row>
    <row r="33" spans="1:2" x14ac:dyDescent="0.3">
      <c r="A33" s="46">
        <v>550790006005</v>
      </c>
      <c r="B33" s="47">
        <v>1.8018018018018018E-2</v>
      </c>
    </row>
    <row r="34" spans="1:2" x14ac:dyDescent="0.3">
      <c r="A34" s="46">
        <v>550790007001</v>
      </c>
      <c r="B34" s="47">
        <v>7.4906367041198503E-3</v>
      </c>
    </row>
    <row r="35" spans="1:2" x14ac:dyDescent="0.3">
      <c r="A35" s="46">
        <v>550790007002</v>
      </c>
      <c r="B35" s="47">
        <v>8.23045267489712E-3</v>
      </c>
    </row>
    <row r="36" spans="1:2" x14ac:dyDescent="0.3">
      <c r="A36" s="46">
        <v>550790007003</v>
      </c>
      <c r="B36" s="47">
        <v>4.1353383458646614E-2</v>
      </c>
    </row>
    <row r="37" spans="1:2" x14ac:dyDescent="0.3">
      <c r="A37" s="46">
        <v>550790008001</v>
      </c>
      <c r="B37" s="47">
        <v>7.2072072072072073E-3</v>
      </c>
    </row>
    <row r="38" spans="1:2" x14ac:dyDescent="0.3">
      <c r="A38" s="46">
        <v>550790008002</v>
      </c>
      <c r="B38" s="47">
        <v>2.5773195876288659E-3</v>
      </c>
    </row>
    <row r="39" spans="1:2" x14ac:dyDescent="0.3">
      <c r="A39" s="46">
        <v>550790009001</v>
      </c>
      <c r="B39" s="47">
        <v>1.6913319238900635E-2</v>
      </c>
    </row>
    <row r="40" spans="1:2" x14ac:dyDescent="0.3">
      <c r="A40" s="46">
        <v>550790009002</v>
      </c>
      <c r="B40" s="47">
        <v>9.0909090909090905E-3</v>
      </c>
    </row>
    <row r="41" spans="1:2" x14ac:dyDescent="0.3">
      <c r="A41" s="46">
        <v>550790010001</v>
      </c>
      <c r="B41" s="47">
        <v>1.3513513513513514E-2</v>
      </c>
    </row>
    <row r="42" spans="1:2" x14ac:dyDescent="0.3">
      <c r="A42" s="46">
        <v>550790010002</v>
      </c>
      <c r="B42" s="47">
        <v>0</v>
      </c>
    </row>
    <row r="43" spans="1:2" x14ac:dyDescent="0.3">
      <c r="A43" s="46">
        <v>550790010003</v>
      </c>
      <c r="B43" s="47">
        <v>0</v>
      </c>
    </row>
    <row r="44" spans="1:2" x14ac:dyDescent="0.3">
      <c r="A44" s="46">
        <v>550790010004</v>
      </c>
      <c r="B44" s="47">
        <v>0</v>
      </c>
    </row>
    <row r="45" spans="1:2" x14ac:dyDescent="0.3">
      <c r="A45" s="46">
        <v>550790011001</v>
      </c>
      <c r="B45" s="47">
        <v>3.7356321839080463E-2</v>
      </c>
    </row>
    <row r="46" spans="1:2" x14ac:dyDescent="0.3">
      <c r="A46" s="46">
        <v>550790011002</v>
      </c>
      <c r="B46" s="48" t="s">
        <v>573</v>
      </c>
    </row>
    <row r="47" spans="1:2" x14ac:dyDescent="0.3">
      <c r="A47" s="46">
        <v>550790011003</v>
      </c>
      <c r="B47" s="47">
        <v>0</v>
      </c>
    </row>
    <row r="48" spans="1:2" x14ac:dyDescent="0.3">
      <c r="A48" s="46">
        <v>550790012001</v>
      </c>
      <c r="B48" s="47">
        <v>1.680672268907563E-2</v>
      </c>
    </row>
    <row r="49" spans="1:2" x14ac:dyDescent="0.3">
      <c r="A49" s="46">
        <v>550790012002</v>
      </c>
      <c r="B49" s="47">
        <v>0</v>
      </c>
    </row>
    <row r="50" spans="1:2" x14ac:dyDescent="0.3">
      <c r="A50" s="46">
        <v>550790012003</v>
      </c>
      <c r="B50" s="47">
        <v>0</v>
      </c>
    </row>
    <row r="51" spans="1:2" x14ac:dyDescent="0.3">
      <c r="A51" s="46">
        <v>550790013001</v>
      </c>
      <c r="B51" s="47">
        <v>2.553191489361702E-2</v>
      </c>
    </row>
    <row r="52" spans="1:2" x14ac:dyDescent="0.3">
      <c r="A52" s="46">
        <v>550790013002</v>
      </c>
      <c r="B52" s="47">
        <v>0</v>
      </c>
    </row>
    <row r="53" spans="1:2" x14ac:dyDescent="0.3">
      <c r="A53" s="46">
        <v>550790013003</v>
      </c>
      <c r="B53" s="47">
        <v>3.4013605442176869E-3</v>
      </c>
    </row>
    <row r="54" spans="1:2" x14ac:dyDescent="0.3">
      <c r="A54" s="46">
        <v>550790013004</v>
      </c>
      <c r="B54" s="47">
        <v>0</v>
      </c>
    </row>
    <row r="55" spans="1:2" x14ac:dyDescent="0.3">
      <c r="A55" s="46">
        <v>550790014001</v>
      </c>
      <c r="B55" s="47">
        <v>0</v>
      </c>
    </row>
    <row r="56" spans="1:2" x14ac:dyDescent="0.3">
      <c r="A56" s="46">
        <v>550790014002</v>
      </c>
      <c r="B56" s="47">
        <v>1.4084507042253521E-2</v>
      </c>
    </row>
    <row r="57" spans="1:2" x14ac:dyDescent="0.3">
      <c r="A57" s="46">
        <v>550790015001</v>
      </c>
      <c r="B57" s="47">
        <v>6.1349693251533744E-3</v>
      </c>
    </row>
    <row r="58" spans="1:2" x14ac:dyDescent="0.3">
      <c r="A58" s="46">
        <v>550790015002</v>
      </c>
      <c r="B58" s="47">
        <v>1.0752688172043012E-2</v>
      </c>
    </row>
    <row r="59" spans="1:2" x14ac:dyDescent="0.3">
      <c r="A59" s="46">
        <v>550790015003</v>
      </c>
      <c r="B59" s="47">
        <v>3.669724770642202E-2</v>
      </c>
    </row>
    <row r="60" spans="1:2" x14ac:dyDescent="0.3">
      <c r="A60" s="46">
        <v>550790016001</v>
      </c>
      <c r="B60" s="47">
        <v>1.4044943820224719E-2</v>
      </c>
    </row>
    <row r="61" spans="1:2" x14ac:dyDescent="0.3">
      <c r="A61" s="46">
        <v>550790016002</v>
      </c>
      <c r="B61" s="47">
        <v>6.7340067340067337E-3</v>
      </c>
    </row>
    <row r="62" spans="1:2" x14ac:dyDescent="0.3">
      <c r="A62" s="46">
        <v>550790017001</v>
      </c>
      <c r="B62" s="47">
        <v>3.3222591362126247E-3</v>
      </c>
    </row>
    <row r="63" spans="1:2" x14ac:dyDescent="0.3">
      <c r="A63" s="46">
        <v>550790017002</v>
      </c>
      <c r="B63" s="47">
        <v>0</v>
      </c>
    </row>
    <row r="64" spans="1:2" x14ac:dyDescent="0.3">
      <c r="A64" s="46">
        <v>550790017003</v>
      </c>
      <c r="B64" s="47">
        <v>6.8965517241379309E-3</v>
      </c>
    </row>
    <row r="65" spans="1:2" x14ac:dyDescent="0.3">
      <c r="A65" s="46">
        <v>550790017004</v>
      </c>
      <c r="B65" s="47">
        <v>0</v>
      </c>
    </row>
    <row r="66" spans="1:2" x14ac:dyDescent="0.3">
      <c r="A66" s="46">
        <v>550790017005</v>
      </c>
      <c r="B66" s="47">
        <v>1.0810810810810811E-2</v>
      </c>
    </row>
    <row r="67" spans="1:2" x14ac:dyDescent="0.3">
      <c r="A67" s="46">
        <v>550790018001</v>
      </c>
      <c r="B67" s="47">
        <v>1.1235955056179775E-2</v>
      </c>
    </row>
    <row r="68" spans="1:2" x14ac:dyDescent="0.3">
      <c r="A68" s="46">
        <v>550790018002</v>
      </c>
      <c r="B68" s="47">
        <v>4.3103448275862068E-3</v>
      </c>
    </row>
    <row r="69" spans="1:2" x14ac:dyDescent="0.3">
      <c r="A69" s="46">
        <v>550790018003</v>
      </c>
      <c r="B69" s="47">
        <v>0</v>
      </c>
    </row>
    <row r="70" spans="1:2" x14ac:dyDescent="0.3">
      <c r="A70" s="46">
        <v>550790019001</v>
      </c>
      <c r="B70" s="47">
        <v>3.7453183520599251E-3</v>
      </c>
    </row>
    <row r="71" spans="1:2" x14ac:dyDescent="0.3">
      <c r="A71" s="46">
        <v>550790019002</v>
      </c>
      <c r="B71" s="47">
        <v>3.2894736842105261E-3</v>
      </c>
    </row>
    <row r="72" spans="1:2" x14ac:dyDescent="0.3">
      <c r="A72" s="46">
        <v>550790019003</v>
      </c>
      <c r="B72" s="47">
        <v>9.6153846153846159E-3</v>
      </c>
    </row>
    <row r="73" spans="1:2" x14ac:dyDescent="0.3">
      <c r="A73" s="46">
        <v>550790019004</v>
      </c>
      <c r="B73" s="47">
        <v>2.4390243902439025E-2</v>
      </c>
    </row>
    <row r="74" spans="1:2" x14ac:dyDescent="0.3">
      <c r="A74" s="46">
        <v>550790020001</v>
      </c>
      <c r="B74" s="47">
        <v>3.7037037037037038E-3</v>
      </c>
    </row>
    <row r="75" spans="1:2" x14ac:dyDescent="0.3">
      <c r="A75" s="46">
        <v>550790020002</v>
      </c>
      <c r="B75" s="47">
        <v>4.878048780487805E-2</v>
      </c>
    </row>
    <row r="76" spans="1:2" x14ac:dyDescent="0.3">
      <c r="A76" s="46">
        <v>550790020003</v>
      </c>
      <c r="B76" s="47">
        <v>0</v>
      </c>
    </row>
    <row r="77" spans="1:2" x14ac:dyDescent="0.3">
      <c r="A77" s="46">
        <v>550790021001</v>
      </c>
      <c r="B77" s="47">
        <v>1.2605042016806723E-2</v>
      </c>
    </row>
    <row r="78" spans="1:2" x14ac:dyDescent="0.3">
      <c r="A78" s="46">
        <v>550790021002</v>
      </c>
      <c r="B78" s="47">
        <v>5.7471264367816091E-3</v>
      </c>
    </row>
    <row r="79" spans="1:2" x14ac:dyDescent="0.3">
      <c r="A79" s="46">
        <v>550790021003</v>
      </c>
      <c r="B79" s="47">
        <v>0</v>
      </c>
    </row>
    <row r="80" spans="1:2" x14ac:dyDescent="0.3">
      <c r="A80" s="46">
        <v>550790022001</v>
      </c>
      <c r="B80" s="47">
        <v>0</v>
      </c>
    </row>
    <row r="81" spans="1:2" x14ac:dyDescent="0.3">
      <c r="A81" s="46">
        <v>550790022002</v>
      </c>
      <c r="B81" s="47">
        <v>1.0752688172043012E-2</v>
      </c>
    </row>
    <row r="82" spans="1:2" x14ac:dyDescent="0.3">
      <c r="A82" s="46">
        <v>550790023001</v>
      </c>
      <c r="B82" s="47">
        <v>0</v>
      </c>
    </row>
    <row r="83" spans="1:2" x14ac:dyDescent="0.3">
      <c r="A83" s="46">
        <v>550790023002</v>
      </c>
      <c r="B83" s="47">
        <v>1.238390092879257E-2</v>
      </c>
    </row>
    <row r="84" spans="1:2" x14ac:dyDescent="0.3">
      <c r="A84" s="46">
        <v>550790023003</v>
      </c>
      <c r="B84" s="47">
        <v>2.9498525073746312E-3</v>
      </c>
    </row>
    <row r="85" spans="1:2" x14ac:dyDescent="0.3">
      <c r="A85" s="46">
        <v>550790023004</v>
      </c>
      <c r="B85" s="47">
        <v>5.434782608695652E-2</v>
      </c>
    </row>
    <row r="86" spans="1:2" x14ac:dyDescent="0.3">
      <c r="A86" s="46">
        <v>550790023005</v>
      </c>
      <c r="B86" s="47">
        <v>5.6497175141242938E-3</v>
      </c>
    </row>
    <row r="87" spans="1:2" x14ac:dyDescent="0.3">
      <c r="A87" s="46">
        <v>550790024001</v>
      </c>
      <c r="B87" s="47">
        <v>0</v>
      </c>
    </row>
    <row r="88" spans="1:2" x14ac:dyDescent="0.3">
      <c r="A88" s="46">
        <v>550790024002</v>
      </c>
      <c r="B88" s="47">
        <v>0</v>
      </c>
    </row>
    <row r="89" spans="1:2" x14ac:dyDescent="0.3">
      <c r="A89" s="46">
        <v>550790024003</v>
      </c>
      <c r="B89" s="47">
        <v>2.2857142857142857E-2</v>
      </c>
    </row>
    <row r="90" spans="1:2" x14ac:dyDescent="0.3">
      <c r="A90" s="46">
        <v>550790025001</v>
      </c>
      <c r="B90" s="47">
        <v>0</v>
      </c>
    </row>
    <row r="91" spans="1:2" x14ac:dyDescent="0.3">
      <c r="A91" s="46">
        <v>550790025002</v>
      </c>
      <c r="B91" s="47">
        <v>0</v>
      </c>
    </row>
    <row r="92" spans="1:2" x14ac:dyDescent="0.3">
      <c r="A92" s="46">
        <v>550790025003</v>
      </c>
      <c r="B92" s="47">
        <v>8.0000000000000002E-3</v>
      </c>
    </row>
    <row r="93" spans="1:2" x14ac:dyDescent="0.3">
      <c r="A93" s="46">
        <v>550790026001</v>
      </c>
      <c r="B93" s="47">
        <v>0</v>
      </c>
    </row>
    <row r="94" spans="1:2" x14ac:dyDescent="0.3">
      <c r="A94" s="46">
        <v>550790026002</v>
      </c>
      <c r="B94" s="47">
        <v>2.5641025641025641E-3</v>
      </c>
    </row>
    <row r="95" spans="1:2" x14ac:dyDescent="0.3">
      <c r="A95" s="46">
        <v>550790026003</v>
      </c>
      <c r="B95" s="47">
        <v>0</v>
      </c>
    </row>
    <row r="96" spans="1:2" x14ac:dyDescent="0.3">
      <c r="A96" s="46">
        <v>550790027001</v>
      </c>
      <c r="B96" s="47">
        <v>3.3444816053511705E-3</v>
      </c>
    </row>
    <row r="97" spans="1:2" x14ac:dyDescent="0.3">
      <c r="A97" s="46">
        <v>550790027002</v>
      </c>
      <c r="B97" s="47">
        <v>3.0395136778115501E-3</v>
      </c>
    </row>
    <row r="98" spans="1:2" x14ac:dyDescent="0.3">
      <c r="A98" s="46">
        <v>550790028001</v>
      </c>
      <c r="B98" s="47">
        <v>3.6496350364963502E-3</v>
      </c>
    </row>
    <row r="99" spans="1:2" x14ac:dyDescent="0.3">
      <c r="A99" s="46">
        <v>550790028002</v>
      </c>
      <c r="B99" s="47">
        <v>1.9169329073482427E-2</v>
      </c>
    </row>
    <row r="100" spans="1:2" x14ac:dyDescent="0.3">
      <c r="A100" s="46">
        <v>550790029001</v>
      </c>
      <c r="B100" s="47">
        <v>3.5087719298245615E-3</v>
      </c>
    </row>
    <row r="101" spans="1:2" x14ac:dyDescent="0.3">
      <c r="A101" s="46">
        <v>550790029002</v>
      </c>
      <c r="B101" s="47">
        <v>5.1020408163265302E-3</v>
      </c>
    </row>
    <row r="102" spans="1:2" x14ac:dyDescent="0.3">
      <c r="A102" s="46">
        <v>550790030001</v>
      </c>
      <c r="B102" s="47">
        <v>3.2679738562091504E-3</v>
      </c>
    </row>
    <row r="103" spans="1:2" x14ac:dyDescent="0.3">
      <c r="A103" s="46">
        <v>550790030002</v>
      </c>
      <c r="B103" s="47">
        <v>3.8461538461538464E-3</v>
      </c>
    </row>
    <row r="104" spans="1:2" x14ac:dyDescent="0.3">
      <c r="A104" s="46">
        <v>550790030003</v>
      </c>
      <c r="B104" s="47">
        <v>3.0581039755351682E-3</v>
      </c>
    </row>
    <row r="105" spans="1:2" x14ac:dyDescent="0.3">
      <c r="A105" s="46">
        <v>550790030004</v>
      </c>
      <c r="B105" s="47">
        <v>6.0790273556231003E-3</v>
      </c>
    </row>
    <row r="106" spans="1:2" x14ac:dyDescent="0.3">
      <c r="A106" s="46">
        <v>550790031001</v>
      </c>
      <c r="B106" s="47">
        <v>3.8167938931297708E-3</v>
      </c>
    </row>
    <row r="107" spans="1:2" x14ac:dyDescent="0.3">
      <c r="A107" s="46">
        <v>550790031002</v>
      </c>
      <c r="B107" s="47">
        <v>3.787878787878788E-3</v>
      </c>
    </row>
    <row r="108" spans="1:2" x14ac:dyDescent="0.3">
      <c r="A108" s="46">
        <v>550790031003</v>
      </c>
      <c r="B108" s="47">
        <v>1.5810276679841896E-2</v>
      </c>
    </row>
    <row r="109" spans="1:2" x14ac:dyDescent="0.3">
      <c r="A109" s="46">
        <v>550790031004</v>
      </c>
      <c r="B109" s="47">
        <v>0</v>
      </c>
    </row>
    <row r="110" spans="1:2" x14ac:dyDescent="0.3">
      <c r="A110" s="46">
        <v>550790032001</v>
      </c>
      <c r="B110" s="47">
        <v>3.246753246753247E-3</v>
      </c>
    </row>
    <row r="111" spans="1:2" x14ac:dyDescent="0.3">
      <c r="A111" s="46">
        <v>550790032002</v>
      </c>
      <c r="B111" s="47">
        <v>0</v>
      </c>
    </row>
    <row r="112" spans="1:2" x14ac:dyDescent="0.3">
      <c r="A112" s="46">
        <v>550790032003</v>
      </c>
      <c r="B112" s="47">
        <v>0</v>
      </c>
    </row>
    <row r="113" spans="1:2" x14ac:dyDescent="0.3">
      <c r="A113" s="46">
        <v>550790033001</v>
      </c>
      <c r="B113" s="47">
        <v>3.8910505836575876E-3</v>
      </c>
    </row>
    <row r="114" spans="1:2" x14ac:dyDescent="0.3">
      <c r="A114" s="46">
        <v>550790033002</v>
      </c>
      <c r="B114" s="47">
        <v>0</v>
      </c>
    </row>
    <row r="115" spans="1:2" x14ac:dyDescent="0.3">
      <c r="A115" s="46">
        <v>550790033003</v>
      </c>
      <c r="B115" s="47">
        <v>0</v>
      </c>
    </row>
    <row r="116" spans="1:2" x14ac:dyDescent="0.3">
      <c r="A116" s="46">
        <v>550790033004</v>
      </c>
      <c r="B116" s="47">
        <v>4.6296296296296294E-3</v>
      </c>
    </row>
    <row r="117" spans="1:2" x14ac:dyDescent="0.3">
      <c r="A117" s="46">
        <v>550790033005</v>
      </c>
      <c r="B117" s="47">
        <v>0</v>
      </c>
    </row>
    <row r="118" spans="1:2" x14ac:dyDescent="0.3">
      <c r="A118" s="46">
        <v>550790033006</v>
      </c>
      <c r="B118" s="47">
        <v>0</v>
      </c>
    </row>
    <row r="119" spans="1:2" x14ac:dyDescent="0.3">
      <c r="A119" s="46">
        <v>550790034001</v>
      </c>
      <c r="B119" s="47">
        <v>1.2106537530266344E-2</v>
      </c>
    </row>
    <row r="120" spans="1:2" x14ac:dyDescent="0.3">
      <c r="A120" s="46">
        <v>550790034002</v>
      </c>
      <c r="B120" s="47">
        <v>0</v>
      </c>
    </row>
    <row r="121" spans="1:2" x14ac:dyDescent="0.3">
      <c r="A121" s="46">
        <v>550790034003</v>
      </c>
      <c r="B121" s="47">
        <v>3.0674846625766872E-3</v>
      </c>
    </row>
    <row r="122" spans="1:2" x14ac:dyDescent="0.3">
      <c r="A122" s="46">
        <v>550790034004</v>
      </c>
      <c r="B122" s="47">
        <v>5.4945054945054949E-3</v>
      </c>
    </row>
    <row r="123" spans="1:2" x14ac:dyDescent="0.3">
      <c r="A123" s="46">
        <v>550790034005</v>
      </c>
      <c r="B123" s="47">
        <v>3.4364261168384879E-3</v>
      </c>
    </row>
    <row r="124" spans="1:2" x14ac:dyDescent="0.3">
      <c r="A124" s="46">
        <v>550790035001</v>
      </c>
      <c r="B124" s="47">
        <v>8.23045267489712E-3</v>
      </c>
    </row>
    <row r="125" spans="1:2" x14ac:dyDescent="0.3">
      <c r="A125" s="46">
        <v>550790035002</v>
      </c>
      <c r="B125" s="47">
        <v>2.8089887640449437E-3</v>
      </c>
    </row>
    <row r="126" spans="1:2" x14ac:dyDescent="0.3">
      <c r="A126" s="46">
        <v>550790035003</v>
      </c>
      <c r="B126" s="47">
        <v>0</v>
      </c>
    </row>
    <row r="127" spans="1:2" x14ac:dyDescent="0.3">
      <c r="A127" s="46">
        <v>550790035004</v>
      </c>
      <c r="B127" s="47">
        <v>1.5306122448979591E-2</v>
      </c>
    </row>
    <row r="128" spans="1:2" x14ac:dyDescent="0.3">
      <c r="A128" s="46">
        <v>550790036001</v>
      </c>
      <c r="B128" s="47">
        <v>3.64741641337386E-2</v>
      </c>
    </row>
    <row r="129" spans="1:2" x14ac:dyDescent="0.3">
      <c r="A129" s="46">
        <v>550790036002</v>
      </c>
      <c r="B129" s="47">
        <v>8.130081300813009E-3</v>
      </c>
    </row>
    <row r="130" spans="1:2" x14ac:dyDescent="0.3">
      <c r="A130" s="46">
        <v>550790037001</v>
      </c>
      <c r="B130" s="47">
        <v>2.6666666666666666E-3</v>
      </c>
    </row>
    <row r="131" spans="1:2" x14ac:dyDescent="0.3">
      <c r="A131" s="46">
        <v>550790037002</v>
      </c>
      <c r="B131" s="47">
        <v>2.4449877750611247E-3</v>
      </c>
    </row>
    <row r="132" spans="1:2" x14ac:dyDescent="0.3">
      <c r="A132" s="46">
        <v>550790038001</v>
      </c>
      <c r="B132" s="47">
        <v>0</v>
      </c>
    </row>
    <row r="133" spans="1:2" x14ac:dyDescent="0.3">
      <c r="A133" s="46">
        <v>550790038002</v>
      </c>
      <c r="B133" s="47">
        <v>7.7220077220077222E-3</v>
      </c>
    </row>
    <row r="134" spans="1:2" x14ac:dyDescent="0.3">
      <c r="A134" s="46">
        <v>550790038003</v>
      </c>
      <c r="B134" s="47">
        <v>0</v>
      </c>
    </row>
    <row r="135" spans="1:2" x14ac:dyDescent="0.3">
      <c r="A135" s="46">
        <v>550790039001</v>
      </c>
      <c r="B135" s="47">
        <v>0</v>
      </c>
    </row>
    <row r="136" spans="1:2" x14ac:dyDescent="0.3">
      <c r="A136" s="46">
        <v>550790039002</v>
      </c>
      <c r="B136" s="47">
        <v>4.0650406504065045E-3</v>
      </c>
    </row>
    <row r="137" spans="1:2" x14ac:dyDescent="0.3">
      <c r="A137" s="46">
        <v>550790039003</v>
      </c>
      <c r="B137" s="47">
        <v>0</v>
      </c>
    </row>
    <row r="138" spans="1:2" x14ac:dyDescent="0.3">
      <c r="A138" s="46">
        <v>550790040001</v>
      </c>
      <c r="B138" s="47">
        <v>0</v>
      </c>
    </row>
    <row r="139" spans="1:2" x14ac:dyDescent="0.3">
      <c r="A139" s="46">
        <v>550790040002</v>
      </c>
      <c r="B139" s="47">
        <v>0</v>
      </c>
    </row>
    <row r="140" spans="1:2" x14ac:dyDescent="0.3">
      <c r="A140" s="46">
        <v>550790040003</v>
      </c>
      <c r="B140" s="47">
        <v>0</v>
      </c>
    </row>
    <row r="141" spans="1:2" x14ac:dyDescent="0.3">
      <c r="A141" s="46">
        <v>550790041001</v>
      </c>
      <c r="B141" s="47">
        <v>7.0270270270270274E-2</v>
      </c>
    </row>
    <row r="142" spans="1:2" x14ac:dyDescent="0.3">
      <c r="A142" s="46">
        <v>550790041002</v>
      </c>
      <c r="B142" s="47">
        <v>0</v>
      </c>
    </row>
    <row r="143" spans="1:2" x14ac:dyDescent="0.3">
      <c r="A143" s="46">
        <v>550790041003</v>
      </c>
      <c r="B143" s="47">
        <v>4.5871559633027525E-3</v>
      </c>
    </row>
    <row r="144" spans="1:2" x14ac:dyDescent="0.3">
      <c r="A144" s="46">
        <v>550790042001</v>
      </c>
      <c r="B144" s="47">
        <v>0</v>
      </c>
    </row>
    <row r="145" spans="1:2" x14ac:dyDescent="0.3">
      <c r="A145" s="46">
        <v>550790042002</v>
      </c>
      <c r="B145" s="47">
        <v>4.7619047619047623E-3</v>
      </c>
    </row>
    <row r="146" spans="1:2" x14ac:dyDescent="0.3">
      <c r="A146" s="46">
        <v>550790042003</v>
      </c>
      <c r="B146" s="47">
        <v>7.9365079365079361E-3</v>
      </c>
    </row>
    <row r="147" spans="1:2" x14ac:dyDescent="0.3">
      <c r="A147" s="46">
        <v>550790042004</v>
      </c>
      <c r="B147" s="47">
        <v>0</v>
      </c>
    </row>
    <row r="148" spans="1:2" x14ac:dyDescent="0.3">
      <c r="A148" s="46">
        <v>550790043000</v>
      </c>
      <c r="B148" s="48" t="s">
        <v>574</v>
      </c>
    </row>
    <row r="149" spans="1:2" x14ac:dyDescent="0.3">
      <c r="A149" s="46">
        <v>550790043001</v>
      </c>
      <c r="B149" s="47">
        <v>1.0526315789473684E-2</v>
      </c>
    </row>
    <row r="150" spans="1:2" x14ac:dyDescent="0.3">
      <c r="A150" s="46">
        <v>550790043002</v>
      </c>
      <c r="B150" s="47">
        <v>1.6666666666666666E-2</v>
      </c>
    </row>
    <row r="151" spans="1:2" x14ac:dyDescent="0.3">
      <c r="A151" s="46">
        <v>550790043003</v>
      </c>
      <c r="B151" s="47">
        <v>7.1428571428571426E-3</v>
      </c>
    </row>
    <row r="152" spans="1:2" x14ac:dyDescent="0.3">
      <c r="A152" s="46">
        <v>550790043004</v>
      </c>
      <c r="B152" s="47">
        <v>0</v>
      </c>
    </row>
    <row r="153" spans="1:2" x14ac:dyDescent="0.3">
      <c r="A153" s="46">
        <v>550790043005</v>
      </c>
      <c r="B153" s="47">
        <v>5.263157894736842E-3</v>
      </c>
    </row>
    <row r="154" spans="1:2" x14ac:dyDescent="0.3">
      <c r="A154" s="46">
        <v>550790043006</v>
      </c>
      <c r="B154" s="47">
        <v>8.4033613445378148E-3</v>
      </c>
    </row>
    <row r="155" spans="1:2" x14ac:dyDescent="0.3">
      <c r="A155" s="46">
        <v>550790043007</v>
      </c>
      <c r="B155" s="47">
        <v>0</v>
      </c>
    </row>
    <row r="156" spans="1:2" x14ac:dyDescent="0.3">
      <c r="A156" s="46">
        <v>550790044001</v>
      </c>
      <c r="B156" s="47">
        <v>0.20192307692307693</v>
      </c>
    </row>
    <row r="157" spans="1:2" x14ac:dyDescent="0.3">
      <c r="A157" s="46">
        <v>550790044002</v>
      </c>
      <c r="B157" s="47">
        <v>6.6666666666666671E-3</v>
      </c>
    </row>
    <row r="158" spans="1:2" x14ac:dyDescent="0.3">
      <c r="A158" s="46">
        <v>550790044003</v>
      </c>
      <c r="B158" s="47">
        <v>5.8823529411764705E-2</v>
      </c>
    </row>
    <row r="159" spans="1:2" x14ac:dyDescent="0.3">
      <c r="A159" s="46">
        <v>550790045001</v>
      </c>
      <c r="B159" s="47">
        <v>2.23463687150838E-2</v>
      </c>
    </row>
    <row r="160" spans="1:2" x14ac:dyDescent="0.3">
      <c r="A160" s="46">
        <v>550790045002</v>
      </c>
      <c r="B160" s="47">
        <v>0</v>
      </c>
    </row>
    <row r="161" spans="1:2" x14ac:dyDescent="0.3">
      <c r="A161" s="46">
        <v>550790045003</v>
      </c>
      <c r="B161" s="47">
        <v>0</v>
      </c>
    </row>
    <row r="162" spans="1:2" x14ac:dyDescent="0.3">
      <c r="A162" s="46">
        <v>550790046001</v>
      </c>
      <c r="B162" s="47">
        <v>4.2016806722689074E-3</v>
      </c>
    </row>
    <row r="163" spans="1:2" x14ac:dyDescent="0.3">
      <c r="A163" s="46">
        <v>550790046002</v>
      </c>
      <c r="B163" s="47">
        <v>1.1695906432748537E-2</v>
      </c>
    </row>
    <row r="164" spans="1:2" x14ac:dyDescent="0.3">
      <c r="A164" s="46">
        <v>550790046003</v>
      </c>
      <c r="B164" s="47">
        <v>5.6497175141242938E-3</v>
      </c>
    </row>
    <row r="165" spans="1:2" x14ac:dyDescent="0.3">
      <c r="A165" s="46">
        <v>550790046004</v>
      </c>
      <c r="B165" s="47">
        <v>0</v>
      </c>
    </row>
    <row r="166" spans="1:2" x14ac:dyDescent="0.3">
      <c r="A166" s="46">
        <v>550790047001</v>
      </c>
      <c r="B166" s="47">
        <v>1.0050251256281407E-2</v>
      </c>
    </row>
    <row r="167" spans="1:2" x14ac:dyDescent="0.3">
      <c r="A167" s="46">
        <v>550790047002</v>
      </c>
      <c r="B167" s="47">
        <v>0</v>
      </c>
    </row>
    <row r="168" spans="1:2" x14ac:dyDescent="0.3">
      <c r="A168" s="46">
        <v>550790047003</v>
      </c>
      <c r="B168" s="47">
        <v>2.9585798816568047E-3</v>
      </c>
    </row>
    <row r="169" spans="1:2" x14ac:dyDescent="0.3">
      <c r="A169" s="46">
        <v>550790047004</v>
      </c>
      <c r="B169" s="47">
        <v>5.6657223796033997E-3</v>
      </c>
    </row>
    <row r="170" spans="1:2" x14ac:dyDescent="0.3">
      <c r="A170" s="46">
        <v>550790048001</v>
      </c>
      <c r="B170" s="47">
        <v>1.4134275618374558E-2</v>
      </c>
    </row>
    <row r="171" spans="1:2" x14ac:dyDescent="0.3">
      <c r="A171" s="46">
        <v>550790048002</v>
      </c>
      <c r="B171" s="47">
        <v>4.5662100456621002E-3</v>
      </c>
    </row>
    <row r="172" spans="1:2" x14ac:dyDescent="0.3">
      <c r="A172" s="46">
        <v>550790048003</v>
      </c>
      <c r="B172" s="47">
        <v>2.4E-2</v>
      </c>
    </row>
    <row r="173" spans="1:2" x14ac:dyDescent="0.3">
      <c r="A173" s="46">
        <v>550790048004</v>
      </c>
      <c r="B173" s="47">
        <v>1.1235955056179775E-2</v>
      </c>
    </row>
    <row r="174" spans="1:2" x14ac:dyDescent="0.3">
      <c r="A174" s="46">
        <v>550790049001</v>
      </c>
      <c r="B174" s="47">
        <v>2.0533880903490761E-3</v>
      </c>
    </row>
    <row r="175" spans="1:2" x14ac:dyDescent="0.3">
      <c r="A175" s="46">
        <v>550790049002</v>
      </c>
      <c r="B175" s="47">
        <v>2.0533880903490761E-3</v>
      </c>
    </row>
    <row r="176" spans="1:2" x14ac:dyDescent="0.3">
      <c r="A176" s="46">
        <v>550790049003</v>
      </c>
      <c r="B176" s="47">
        <v>2.766798418972332E-2</v>
      </c>
    </row>
    <row r="177" spans="1:2" x14ac:dyDescent="0.3">
      <c r="A177" s="46">
        <v>550790050001</v>
      </c>
      <c r="B177" s="47">
        <v>2.4937655860349127E-3</v>
      </c>
    </row>
    <row r="178" spans="1:2" x14ac:dyDescent="0.3">
      <c r="A178" s="46">
        <v>550790050002</v>
      </c>
      <c r="B178" s="47">
        <v>2.9069767441860465E-3</v>
      </c>
    </row>
    <row r="179" spans="1:2" x14ac:dyDescent="0.3">
      <c r="A179" s="46">
        <v>550790050003</v>
      </c>
      <c r="B179" s="47">
        <v>3.7735849056603774E-3</v>
      </c>
    </row>
    <row r="180" spans="1:2" x14ac:dyDescent="0.3">
      <c r="A180" s="46">
        <v>550790050004</v>
      </c>
      <c r="B180" s="47">
        <v>2.4937655860349127E-3</v>
      </c>
    </row>
    <row r="181" spans="1:2" x14ac:dyDescent="0.3">
      <c r="A181" s="46">
        <v>550790051001</v>
      </c>
      <c r="B181" s="47">
        <v>2.9585798816568047E-3</v>
      </c>
    </row>
    <row r="182" spans="1:2" x14ac:dyDescent="0.3">
      <c r="A182" s="46">
        <v>550790051002</v>
      </c>
      <c r="B182" s="47">
        <v>1.4354066985645933E-2</v>
      </c>
    </row>
    <row r="183" spans="1:2" x14ac:dyDescent="0.3">
      <c r="A183" s="46">
        <v>550790051003</v>
      </c>
      <c r="B183" s="47">
        <v>0</v>
      </c>
    </row>
    <row r="184" spans="1:2" x14ac:dyDescent="0.3">
      <c r="A184" s="46">
        <v>550790052001</v>
      </c>
      <c r="B184" s="47">
        <v>6.7340067340067337E-3</v>
      </c>
    </row>
    <row r="185" spans="1:2" x14ac:dyDescent="0.3">
      <c r="A185" s="46">
        <v>550790052002</v>
      </c>
      <c r="B185" s="47">
        <v>6.369426751592357E-3</v>
      </c>
    </row>
    <row r="186" spans="1:2" x14ac:dyDescent="0.3">
      <c r="A186" s="46">
        <v>550790053001</v>
      </c>
      <c r="B186" s="47">
        <v>0</v>
      </c>
    </row>
    <row r="187" spans="1:2" x14ac:dyDescent="0.3">
      <c r="A187" s="46">
        <v>550790053002</v>
      </c>
      <c r="B187" s="47">
        <v>2.2727272727272726E-3</v>
      </c>
    </row>
    <row r="188" spans="1:2" x14ac:dyDescent="0.3">
      <c r="A188" s="46">
        <v>550790054001</v>
      </c>
      <c r="B188" s="47">
        <v>1.3157894736842105E-2</v>
      </c>
    </row>
    <row r="189" spans="1:2" x14ac:dyDescent="0.3">
      <c r="A189" s="46">
        <v>550790054002</v>
      </c>
      <c r="B189" s="47">
        <v>6.2305295950155761E-3</v>
      </c>
    </row>
    <row r="190" spans="1:2" x14ac:dyDescent="0.3">
      <c r="A190" s="46">
        <v>550790054003</v>
      </c>
      <c r="B190" s="47">
        <v>2.7777777777777779E-3</v>
      </c>
    </row>
    <row r="191" spans="1:2" x14ac:dyDescent="0.3">
      <c r="A191" s="46">
        <v>550790054004</v>
      </c>
      <c r="B191" s="47">
        <v>6.024096385542169E-3</v>
      </c>
    </row>
    <row r="192" spans="1:2" x14ac:dyDescent="0.3">
      <c r="A192" s="46">
        <v>550790055001</v>
      </c>
      <c r="B192" s="47">
        <v>4.2372881355932203E-3</v>
      </c>
    </row>
    <row r="193" spans="1:2" x14ac:dyDescent="0.3">
      <c r="A193" s="46">
        <v>550790055002</v>
      </c>
      <c r="B193" s="47">
        <v>1.444043321299639E-2</v>
      </c>
    </row>
    <row r="194" spans="1:2" x14ac:dyDescent="0.3">
      <c r="A194" s="46">
        <v>550790055003</v>
      </c>
      <c r="B194" s="47">
        <v>9.5541401273885346E-3</v>
      </c>
    </row>
    <row r="195" spans="1:2" x14ac:dyDescent="0.3">
      <c r="A195" s="46">
        <v>550790055004</v>
      </c>
      <c r="B195" s="47">
        <v>7.9365079365079361E-3</v>
      </c>
    </row>
    <row r="196" spans="1:2" x14ac:dyDescent="0.3">
      <c r="A196" s="46">
        <v>550790055005</v>
      </c>
      <c r="B196" s="47">
        <v>4.2016806722689074E-3</v>
      </c>
    </row>
    <row r="197" spans="1:2" x14ac:dyDescent="0.3">
      <c r="A197" s="46">
        <v>550790056001</v>
      </c>
      <c r="B197" s="47">
        <v>6.2761506276150627E-3</v>
      </c>
    </row>
    <row r="198" spans="1:2" x14ac:dyDescent="0.3">
      <c r="A198" s="46">
        <v>550790056002</v>
      </c>
      <c r="B198" s="47">
        <v>2.0289855072463767E-2</v>
      </c>
    </row>
    <row r="199" spans="1:2" x14ac:dyDescent="0.3">
      <c r="A199" s="46">
        <v>550790057001</v>
      </c>
      <c r="B199" s="47">
        <v>1.1848341232227487E-2</v>
      </c>
    </row>
    <row r="200" spans="1:2" x14ac:dyDescent="0.3">
      <c r="A200" s="46">
        <v>550790057002</v>
      </c>
      <c r="B200" s="47">
        <v>8.1632653061224497E-3</v>
      </c>
    </row>
    <row r="201" spans="1:2" x14ac:dyDescent="0.3">
      <c r="A201" s="46">
        <v>550790058001</v>
      </c>
      <c r="B201" s="47">
        <v>5.0890585241730284E-3</v>
      </c>
    </row>
    <row r="202" spans="1:2" x14ac:dyDescent="0.3">
      <c r="A202" s="46">
        <v>550790058002</v>
      </c>
      <c r="B202" s="47">
        <v>1.3333333333333334E-2</v>
      </c>
    </row>
    <row r="203" spans="1:2" x14ac:dyDescent="0.3">
      <c r="A203" s="46">
        <v>550790058003</v>
      </c>
      <c r="B203" s="47">
        <v>2.5706940874035988E-3</v>
      </c>
    </row>
    <row r="204" spans="1:2" x14ac:dyDescent="0.3">
      <c r="A204" s="46">
        <v>550790059001</v>
      </c>
      <c r="B204" s="47">
        <v>6.3091482649842269E-3</v>
      </c>
    </row>
    <row r="205" spans="1:2" x14ac:dyDescent="0.3">
      <c r="A205" s="46">
        <v>550790059002</v>
      </c>
      <c r="B205" s="47">
        <v>1.1811023622047244E-2</v>
      </c>
    </row>
    <row r="206" spans="1:2" x14ac:dyDescent="0.3">
      <c r="A206" s="46">
        <v>550790059003</v>
      </c>
      <c r="B206" s="47">
        <v>1.0526315789473684E-2</v>
      </c>
    </row>
    <row r="207" spans="1:2" x14ac:dyDescent="0.3">
      <c r="A207" s="46">
        <v>550790059004</v>
      </c>
      <c r="B207" s="47">
        <v>0</v>
      </c>
    </row>
    <row r="208" spans="1:2" x14ac:dyDescent="0.3">
      <c r="A208" s="46">
        <v>550790060001</v>
      </c>
      <c r="B208" s="47">
        <v>0</v>
      </c>
    </row>
    <row r="209" spans="1:2" x14ac:dyDescent="0.3">
      <c r="A209" s="46">
        <v>550790060002</v>
      </c>
      <c r="B209" s="47">
        <v>6.024096385542169E-3</v>
      </c>
    </row>
    <row r="210" spans="1:2" x14ac:dyDescent="0.3">
      <c r="A210" s="46">
        <v>550790060003</v>
      </c>
      <c r="B210" s="47">
        <v>0</v>
      </c>
    </row>
    <row r="211" spans="1:2" x14ac:dyDescent="0.3">
      <c r="A211" s="46">
        <v>550790061001</v>
      </c>
      <c r="B211" s="47">
        <v>0</v>
      </c>
    </row>
    <row r="212" spans="1:2" x14ac:dyDescent="0.3">
      <c r="A212" s="46">
        <v>550790061002</v>
      </c>
      <c r="B212" s="47">
        <v>2.4242424242424242E-2</v>
      </c>
    </row>
    <row r="213" spans="1:2" x14ac:dyDescent="0.3">
      <c r="A213" s="46">
        <v>550790061003</v>
      </c>
      <c r="B213" s="47">
        <v>4.329004329004329E-3</v>
      </c>
    </row>
    <row r="214" spans="1:2" x14ac:dyDescent="0.3">
      <c r="A214" s="46">
        <v>550790062001</v>
      </c>
      <c r="B214" s="47">
        <v>5.681818181818182E-3</v>
      </c>
    </row>
    <row r="215" spans="1:2" x14ac:dyDescent="0.3">
      <c r="A215" s="46">
        <v>550790062002</v>
      </c>
      <c r="B215" s="47">
        <v>0</v>
      </c>
    </row>
    <row r="216" spans="1:2" x14ac:dyDescent="0.3">
      <c r="A216" s="46">
        <v>550790062003</v>
      </c>
      <c r="B216" s="47">
        <v>1.5384615384615385E-2</v>
      </c>
    </row>
    <row r="217" spans="1:2" x14ac:dyDescent="0.3">
      <c r="A217" s="46">
        <v>550790062004</v>
      </c>
      <c r="B217" s="47">
        <v>0</v>
      </c>
    </row>
    <row r="218" spans="1:2" x14ac:dyDescent="0.3">
      <c r="A218" s="46">
        <v>550790063001</v>
      </c>
      <c r="B218" s="47">
        <v>2.3728813559322035E-2</v>
      </c>
    </row>
    <row r="219" spans="1:2" x14ac:dyDescent="0.3">
      <c r="A219" s="46">
        <v>550790063002</v>
      </c>
      <c r="B219" s="47">
        <v>1.282051282051282E-2</v>
      </c>
    </row>
    <row r="220" spans="1:2" x14ac:dyDescent="0.3">
      <c r="A220" s="46">
        <v>550790063003</v>
      </c>
      <c r="B220" s="47">
        <v>1.3793103448275862E-2</v>
      </c>
    </row>
    <row r="221" spans="1:2" x14ac:dyDescent="0.3">
      <c r="A221" s="46">
        <v>550790064001</v>
      </c>
      <c r="B221" s="47">
        <v>6.569343065693431E-2</v>
      </c>
    </row>
    <row r="222" spans="1:2" x14ac:dyDescent="0.3">
      <c r="A222" s="46">
        <v>550790064002</v>
      </c>
      <c r="B222" s="47">
        <v>1.7467248908296942E-2</v>
      </c>
    </row>
    <row r="223" spans="1:2" x14ac:dyDescent="0.3">
      <c r="A223" s="46">
        <v>550790064003</v>
      </c>
      <c r="B223" s="47">
        <v>9.6618357487922701E-3</v>
      </c>
    </row>
    <row r="224" spans="1:2" x14ac:dyDescent="0.3">
      <c r="A224" s="46">
        <v>550790065001</v>
      </c>
      <c r="B224" s="47">
        <v>6.3291139240506328E-3</v>
      </c>
    </row>
    <row r="225" spans="1:2" x14ac:dyDescent="0.3">
      <c r="A225" s="46">
        <v>550790065002</v>
      </c>
      <c r="B225" s="47">
        <v>1.1764705882352941E-2</v>
      </c>
    </row>
    <row r="226" spans="1:2" x14ac:dyDescent="0.3">
      <c r="A226" s="46">
        <v>550790065003</v>
      </c>
      <c r="B226" s="47">
        <v>4.2682926829268296E-2</v>
      </c>
    </row>
    <row r="227" spans="1:2" x14ac:dyDescent="0.3">
      <c r="A227" s="46">
        <v>550790065004</v>
      </c>
      <c r="B227" s="47">
        <v>7.7519379844961239E-2</v>
      </c>
    </row>
    <row r="228" spans="1:2" x14ac:dyDescent="0.3">
      <c r="A228" s="46">
        <v>550790066001</v>
      </c>
      <c r="B228" s="47">
        <v>3.1152647975077881E-3</v>
      </c>
    </row>
    <row r="229" spans="1:2" x14ac:dyDescent="0.3">
      <c r="A229" s="46">
        <v>550790066002</v>
      </c>
      <c r="B229" s="47">
        <v>0</v>
      </c>
    </row>
    <row r="230" spans="1:2" x14ac:dyDescent="0.3">
      <c r="A230" s="46">
        <v>550790066003</v>
      </c>
      <c r="B230" s="47">
        <v>0</v>
      </c>
    </row>
    <row r="231" spans="1:2" x14ac:dyDescent="0.3">
      <c r="A231" s="46">
        <v>550790067001</v>
      </c>
      <c r="B231" s="47">
        <v>8.5470085470085479E-3</v>
      </c>
    </row>
    <row r="232" spans="1:2" x14ac:dyDescent="0.3">
      <c r="A232" s="46">
        <v>550790067002</v>
      </c>
      <c r="B232" s="47">
        <v>0</v>
      </c>
    </row>
    <row r="233" spans="1:2" x14ac:dyDescent="0.3">
      <c r="A233" s="46">
        <v>550790068001</v>
      </c>
      <c r="B233" s="47">
        <v>0</v>
      </c>
    </row>
    <row r="234" spans="1:2" x14ac:dyDescent="0.3">
      <c r="A234" s="46">
        <v>550790068002</v>
      </c>
      <c r="B234" s="47">
        <v>1.948051948051948E-2</v>
      </c>
    </row>
    <row r="235" spans="1:2" x14ac:dyDescent="0.3">
      <c r="A235" s="46">
        <v>550790068003</v>
      </c>
      <c r="B235" s="47">
        <v>0</v>
      </c>
    </row>
    <row r="236" spans="1:2" x14ac:dyDescent="0.3">
      <c r="A236" s="46">
        <v>550790068004</v>
      </c>
      <c r="B236" s="47">
        <v>0</v>
      </c>
    </row>
    <row r="237" spans="1:2" x14ac:dyDescent="0.3">
      <c r="A237" s="46">
        <v>550790069001</v>
      </c>
      <c r="B237" s="47">
        <v>0</v>
      </c>
    </row>
    <row r="238" spans="1:2" x14ac:dyDescent="0.3">
      <c r="A238" s="46">
        <v>550790069002</v>
      </c>
      <c r="B238" s="47">
        <v>0</v>
      </c>
    </row>
    <row r="239" spans="1:2" x14ac:dyDescent="0.3">
      <c r="A239" s="46">
        <v>550790069003</v>
      </c>
      <c r="B239" s="47">
        <v>1.3274336283185841E-2</v>
      </c>
    </row>
    <row r="240" spans="1:2" x14ac:dyDescent="0.3">
      <c r="A240" s="46">
        <v>550790070001</v>
      </c>
      <c r="B240" s="47">
        <v>5.8823529411764705E-3</v>
      </c>
    </row>
    <row r="241" spans="1:2" x14ac:dyDescent="0.3">
      <c r="A241" s="46">
        <v>550790070002</v>
      </c>
      <c r="B241" s="47">
        <v>1.1363636363636364E-2</v>
      </c>
    </row>
    <row r="242" spans="1:2" x14ac:dyDescent="0.3">
      <c r="A242" s="46">
        <v>550790070003</v>
      </c>
      <c r="B242" s="47">
        <v>0</v>
      </c>
    </row>
    <row r="243" spans="1:2" x14ac:dyDescent="0.3">
      <c r="A243" s="46">
        <v>550790070004</v>
      </c>
      <c r="B243" s="47">
        <v>1.5037593984962405E-2</v>
      </c>
    </row>
    <row r="244" spans="1:2" x14ac:dyDescent="0.3">
      <c r="A244" s="46">
        <v>550790071001</v>
      </c>
      <c r="B244" s="47">
        <v>1.6393442622950821E-2</v>
      </c>
    </row>
    <row r="245" spans="1:2" x14ac:dyDescent="0.3">
      <c r="A245" s="46">
        <v>550790071002</v>
      </c>
      <c r="B245" s="47">
        <v>1.977401129943503E-2</v>
      </c>
    </row>
    <row r="246" spans="1:2" x14ac:dyDescent="0.3">
      <c r="A246" s="46">
        <v>550790072001</v>
      </c>
      <c r="B246" s="47">
        <v>4.9140049140049139E-3</v>
      </c>
    </row>
    <row r="247" spans="1:2" x14ac:dyDescent="0.3">
      <c r="A247" s="46">
        <v>550790072002</v>
      </c>
      <c r="B247" s="47">
        <v>7.9051383399209481E-3</v>
      </c>
    </row>
    <row r="248" spans="1:2" x14ac:dyDescent="0.3">
      <c r="A248" s="46">
        <v>550790072003</v>
      </c>
      <c r="B248" s="47">
        <v>1.0471204188481676E-2</v>
      </c>
    </row>
    <row r="249" spans="1:2" x14ac:dyDescent="0.3">
      <c r="A249" s="46">
        <v>550790073001</v>
      </c>
      <c r="B249" s="47">
        <v>4.048582995951417E-3</v>
      </c>
    </row>
    <row r="250" spans="1:2" x14ac:dyDescent="0.3">
      <c r="A250" s="46">
        <v>550790073002</v>
      </c>
      <c r="B250" s="47">
        <v>0</v>
      </c>
    </row>
    <row r="251" spans="1:2" x14ac:dyDescent="0.3">
      <c r="A251" s="46">
        <v>550790073003</v>
      </c>
      <c r="B251" s="47">
        <v>1.7241379310344827E-2</v>
      </c>
    </row>
    <row r="252" spans="1:2" x14ac:dyDescent="0.3">
      <c r="A252" s="46">
        <v>550790074001</v>
      </c>
      <c r="B252" s="47">
        <v>2.8735632183908046E-2</v>
      </c>
    </row>
    <row r="253" spans="1:2" x14ac:dyDescent="0.3">
      <c r="A253" s="46">
        <v>550790074002</v>
      </c>
      <c r="B253" s="47">
        <v>7.8853046594982074E-2</v>
      </c>
    </row>
    <row r="254" spans="1:2" x14ac:dyDescent="0.3">
      <c r="A254" s="46">
        <v>550790075001</v>
      </c>
      <c r="B254" s="47">
        <v>3.9106145251396648E-2</v>
      </c>
    </row>
    <row r="255" spans="1:2" x14ac:dyDescent="0.3">
      <c r="A255" s="46">
        <v>550790075002</v>
      </c>
      <c r="B255" s="47">
        <v>1.7937219730941704E-2</v>
      </c>
    </row>
    <row r="256" spans="1:2" x14ac:dyDescent="0.3">
      <c r="A256" s="46">
        <v>550790075003</v>
      </c>
      <c r="B256" s="47">
        <v>4.619565217391304E-2</v>
      </c>
    </row>
    <row r="257" spans="1:2" x14ac:dyDescent="0.3">
      <c r="A257" s="46">
        <v>550790076001</v>
      </c>
      <c r="B257" s="47">
        <v>2.5906735751295335E-2</v>
      </c>
    </row>
    <row r="258" spans="1:2" x14ac:dyDescent="0.3">
      <c r="A258" s="46">
        <v>550790076002</v>
      </c>
      <c r="B258" s="47">
        <v>4.5714285714285714E-2</v>
      </c>
    </row>
    <row r="259" spans="1:2" x14ac:dyDescent="0.3">
      <c r="A259" s="46">
        <v>550790076003</v>
      </c>
      <c r="B259" s="47">
        <v>0.12173913043478261</v>
      </c>
    </row>
    <row r="260" spans="1:2" x14ac:dyDescent="0.3">
      <c r="A260" s="46">
        <v>550790077001</v>
      </c>
      <c r="B260" s="47">
        <v>6.5789473684210523E-3</v>
      </c>
    </row>
    <row r="261" spans="1:2" x14ac:dyDescent="0.3">
      <c r="A261" s="46">
        <v>550790077002</v>
      </c>
      <c r="B261" s="47">
        <v>3.5587188612099648E-2</v>
      </c>
    </row>
    <row r="262" spans="1:2" x14ac:dyDescent="0.3">
      <c r="A262" s="46">
        <v>550790077003</v>
      </c>
      <c r="B262" s="47">
        <v>2.0833333333333332E-2</v>
      </c>
    </row>
    <row r="263" spans="1:2" x14ac:dyDescent="0.3">
      <c r="A263" s="46">
        <v>550790078001</v>
      </c>
      <c r="B263" s="47">
        <v>2.8571428571428571E-2</v>
      </c>
    </row>
    <row r="264" spans="1:2" x14ac:dyDescent="0.3">
      <c r="A264" s="46">
        <v>550790078002</v>
      </c>
      <c r="B264" s="47">
        <v>1.1363636363636364E-2</v>
      </c>
    </row>
    <row r="265" spans="1:2" x14ac:dyDescent="0.3">
      <c r="A265" s="46">
        <v>550790078003</v>
      </c>
      <c r="B265" s="47">
        <v>3.9647577092511016E-2</v>
      </c>
    </row>
    <row r="266" spans="1:2" x14ac:dyDescent="0.3">
      <c r="A266" s="46">
        <v>550790079001</v>
      </c>
      <c r="B266" s="47">
        <v>1.9704433497536946E-2</v>
      </c>
    </row>
    <row r="267" spans="1:2" x14ac:dyDescent="0.3">
      <c r="A267" s="46">
        <v>550790079002</v>
      </c>
      <c r="B267" s="47">
        <v>1.9762845849802372E-2</v>
      </c>
    </row>
    <row r="268" spans="1:2" x14ac:dyDescent="0.3">
      <c r="A268" s="46">
        <v>550790080001</v>
      </c>
      <c r="B268" s="47">
        <v>8.9285714285714281E-3</v>
      </c>
    </row>
    <row r="269" spans="1:2" x14ac:dyDescent="0.3">
      <c r="A269" s="46">
        <v>550790080002</v>
      </c>
      <c r="B269" s="47">
        <v>1.680672268907563E-2</v>
      </c>
    </row>
    <row r="270" spans="1:2" x14ac:dyDescent="0.3">
      <c r="A270" s="46">
        <v>550790081001</v>
      </c>
      <c r="B270" s="47">
        <v>0</v>
      </c>
    </row>
    <row r="271" spans="1:2" x14ac:dyDescent="0.3">
      <c r="A271" s="46">
        <v>550790081002</v>
      </c>
      <c r="B271" s="47">
        <v>2.3952095808383235E-2</v>
      </c>
    </row>
    <row r="272" spans="1:2" x14ac:dyDescent="0.3">
      <c r="A272" s="46">
        <v>550790084001</v>
      </c>
      <c r="B272" s="47">
        <v>0</v>
      </c>
    </row>
    <row r="273" spans="1:2" x14ac:dyDescent="0.3">
      <c r="A273" s="46">
        <v>550790084002</v>
      </c>
      <c r="B273" s="47">
        <v>0</v>
      </c>
    </row>
    <row r="274" spans="1:2" x14ac:dyDescent="0.3">
      <c r="A274" s="46">
        <v>550790085001</v>
      </c>
      <c r="B274" s="47">
        <v>7.246376811594203E-3</v>
      </c>
    </row>
    <row r="275" spans="1:2" x14ac:dyDescent="0.3">
      <c r="A275" s="46">
        <v>550790085002</v>
      </c>
      <c r="B275" s="47">
        <v>7.7519379844961239E-3</v>
      </c>
    </row>
    <row r="276" spans="1:2" x14ac:dyDescent="0.3">
      <c r="A276" s="46">
        <v>550790086001</v>
      </c>
      <c r="B276" s="47">
        <v>6.2111801242236021E-3</v>
      </c>
    </row>
    <row r="277" spans="1:2" x14ac:dyDescent="0.3">
      <c r="A277" s="46">
        <v>550790086002</v>
      </c>
      <c r="B277" s="47">
        <v>0</v>
      </c>
    </row>
    <row r="278" spans="1:2" x14ac:dyDescent="0.3">
      <c r="A278" s="46">
        <v>550790087001</v>
      </c>
      <c r="B278" s="47">
        <v>0</v>
      </c>
    </row>
    <row r="279" spans="1:2" x14ac:dyDescent="0.3">
      <c r="A279" s="46">
        <v>550790087002</v>
      </c>
      <c r="B279" s="47">
        <v>0</v>
      </c>
    </row>
    <row r="280" spans="1:2" x14ac:dyDescent="0.3">
      <c r="A280" s="46">
        <v>550790088001</v>
      </c>
      <c r="B280" s="47">
        <v>0</v>
      </c>
    </row>
    <row r="281" spans="1:2" x14ac:dyDescent="0.3">
      <c r="A281" s="46">
        <v>550790088002</v>
      </c>
      <c r="B281" s="47">
        <v>3.7037037037037038E-3</v>
      </c>
    </row>
    <row r="282" spans="1:2" x14ac:dyDescent="0.3">
      <c r="A282" s="46">
        <v>550790089001</v>
      </c>
      <c r="B282" s="47">
        <v>0</v>
      </c>
    </row>
    <row r="283" spans="1:2" x14ac:dyDescent="0.3">
      <c r="A283" s="46">
        <v>550790089002</v>
      </c>
      <c r="B283" s="47">
        <v>5.7471264367816091E-3</v>
      </c>
    </row>
    <row r="284" spans="1:2" x14ac:dyDescent="0.3">
      <c r="A284" s="46">
        <v>550790090001</v>
      </c>
      <c r="B284" s="47">
        <v>0</v>
      </c>
    </row>
    <row r="285" spans="1:2" x14ac:dyDescent="0.3">
      <c r="A285" s="46">
        <v>550790090002</v>
      </c>
      <c r="B285" s="47">
        <v>5.5555555555555552E-2</v>
      </c>
    </row>
    <row r="286" spans="1:2" x14ac:dyDescent="0.3">
      <c r="A286" s="46">
        <v>550790090003</v>
      </c>
      <c r="B286" s="47">
        <v>6.7796610169491525E-2</v>
      </c>
    </row>
    <row r="287" spans="1:2" x14ac:dyDescent="0.3">
      <c r="A287" s="46">
        <v>550790091001</v>
      </c>
      <c r="B287" s="47">
        <v>4.2372881355932203E-3</v>
      </c>
    </row>
    <row r="288" spans="1:2" x14ac:dyDescent="0.3">
      <c r="A288" s="46">
        <v>550790091002</v>
      </c>
      <c r="B288" s="47">
        <v>5.2980132450331126E-2</v>
      </c>
    </row>
    <row r="289" spans="1:2" x14ac:dyDescent="0.3">
      <c r="A289" s="46">
        <v>550790091003</v>
      </c>
      <c r="B289" s="47">
        <v>2.0270270270270271E-2</v>
      </c>
    </row>
    <row r="290" spans="1:2" x14ac:dyDescent="0.3">
      <c r="A290" s="46">
        <v>550790092001</v>
      </c>
      <c r="B290" s="47">
        <v>4.195804195804196E-2</v>
      </c>
    </row>
    <row r="291" spans="1:2" x14ac:dyDescent="0.3">
      <c r="A291" s="46">
        <v>550790092002</v>
      </c>
      <c r="B291" s="47">
        <v>2.1739130434782608E-2</v>
      </c>
    </row>
    <row r="292" spans="1:2" x14ac:dyDescent="0.3">
      <c r="A292" s="46">
        <v>550790093001</v>
      </c>
      <c r="B292" s="47">
        <v>6.024096385542169E-3</v>
      </c>
    </row>
    <row r="293" spans="1:2" x14ac:dyDescent="0.3">
      <c r="A293" s="46">
        <v>550790093002</v>
      </c>
      <c r="B293" s="47">
        <v>1.2903225806451613E-2</v>
      </c>
    </row>
    <row r="294" spans="1:2" x14ac:dyDescent="0.3">
      <c r="A294" s="46">
        <v>550790093003</v>
      </c>
      <c r="B294" s="47">
        <v>0</v>
      </c>
    </row>
    <row r="295" spans="1:2" x14ac:dyDescent="0.3">
      <c r="A295" s="46">
        <v>550790094001</v>
      </c>
      <c r="B295" s="47">
        <v>1.9047619047619049E-2</v>
      </c>
    </row>
    <row r="296" spans="1:2" x14ac:dyDescent="0.3">
      <c r="A296" s="46">
        <v>550790094002</v>
      </c>
      <c r="B296" s="47">
        <v>1.646090534979424E-2</v>
      </c>
    </row>
    <row r="297" spans="1:2" x14ac:dyDescent="0.3">
      <c r="A297" s="46">
        <v>550790094003</v>
      </c>
      <c r="B297" s="47">
        <v>1.6025641025641024E-2</v>
      </c>
    </row>
    <row r="298" spans="1:2" x14ac:dyDescent="0.3">
      <c r="A298" s="46">
        <v>550790095001</v>
      </c>
      <c r="B298" s="47">
        <v>1.4218009478672985E-2</v>
      </c>
    </row>
    <row r="299" spans="1:2" x14ac:dyDescent="0.3">
      <c r="A299" s="46">
        <v>550790095002</v>
      </c>
      <c r="B299" s="47">
        <v>1.5151515151515152E-2</v>
      </c>
    </row>
    <row r="300" spans="1:2" x14ac:dyDescent="0.3">
      <c r="A300" s="46">
        <v>550790095003</v>
      </c>
      <c r="B300" s="47">
        <v>8.9285714285714281E-3</v>
      </c>
    </row>
    <row r="301" spans="1:2" x14ac:dyDescent="0.3">
      <c r="A301" s="46">
        <v>550790096001</v>
      </c>
      <c r="B301" s="47">
        <v>1.6326530612244899E-2</v>
      </c>
    </row>
    <row r="302" spans="1:2" x14ac:dyDescent="0.3">
      <c r="A302" s="46">
        <v>550790096002</v>
      </c>
      <c r="B302" s="47">
        <v>0</v>
      </c>
    </row>
    <row r="303" spans="1:2" x14ac:dyDescent="0.3">
      <c r="A303" s="46">
        <v>550790097001</v>
      </c>
      <c r="B303" s="47">
        <v>2.1126760563380281E-2</v>
      </c>
    </row>
    <row r="304" spans="1:2" x14ac:dyDescent="0.3">
      <c r="A304" s="46">
        <v>550790097002</v>
      </c>
      <c r="B304" s="47">
        <v>1.0526315789473684E-2</v>
      </c>
    </row>
    <row r="305" spans="1:2" x14ac:dyDescent="0.3">
      <c r="A305" s="46">
        <v>550790098001</v>
      </c>
      <c r="B305" s="47">
        <v>1.1278195488721804E-2</v>
      </c>
    </row>
    <row r="306" spans="1:2" x14ac:dyDescent="0.3">
      <c r="A306" s="46">
        <v>550790099001</v>
      </c>
      <c r="B306" s="47">
        <v>5.6179775280898875E-3</v>
      </c>
    </row>
    <row r="307" spans="1:2" x14ac:dyDescent="0.3">
      <c r="A307" s="46">
        <v>550790099002</v>
      </c>
      <c r="B307" s="47">
        <v>1.2987012987012988E-2</v>
      </c>
    </row>
    <row r="308" spans="1:2" x14ac:dyDescent="0.3">
      <c r="A308" s="46">
        <v>550790106001</v>
      </c>
      <c r="B308" s="47">
        <v>0</v>
      </c>
    </row>
    <row r="309" spans="1:2" x14ac:dyDescent="0.3">
      <c r="A309" s="46">
        <v>550790106002</v>
      </c>
      <c r="B309" s="47">
        <v>1.6393442622950821E-2</v>
      </c>
    </row>
    <row r="310" spans="1:2" x14ac:dyDescent="0.3">
      <c r="A310" s="46">
        <v>550790107001</v>
      </c>
      <c r="B310" s="47">
        <v>9.2165898617511521E-3</v>
      </c>
    </row>
    <row r="311" spans="1:2" x14ac:dyDescent="0.3">
      <c r="A311" s="46">
        <v>550790107002</v>
      </c>
      <c r="B311" s="47">
        <v>2.0295202952029519E-2</v>
      </c>
    </row>
    <row r="312" spans="1:2" x14ac:dyDescent="0.3">
      <c r="A312" s="46">
        <v>550790108001</v>
      </c>
      <c r="B312" s="47">
        <v>9.375E-2</v>
      </c>
    </row>
    <row r="313" spans="1:2" x14ac:dyDescent="0.3">
      <c r="A313" s="46">
        <v>550790108002</v>
      </c>
      <c r="B313" s="47">
        <v>0</v>
      </c>
    </row>
    <row r="314" spans="1:2" x14ac:dyDescent="0.3">
      <c r="A314" s="46">
        <v>550790110001</v>
      </c>
      <c r="B314" s="47">
        <v>8.2987551867219917E-3</v>
      </c>
    </row>
    <row r="315" spans="1:2" x14ac:dyDescent="0.3">
      <c r="A315" s="46">
        <v>550790110002</v>
      </c>
      <c r="B315" s="47">
        <v>2.3746701846965697E-2</v>
      </c>
    </row>
    <row r="316" spans="1:2" x14ac:dyDescent="0.3">
      <c r="A316" s="46">
        <v>550790111001</v>
      </c>
      <c r="B316" s="47">
        <v>2.5477707006369428E-2</v>
      </c>
    </row>
    <row r="317" spans="1:2" x14ac:dyDescent="0.3">
      <c r="A317" s="46">
        <v>550790111002</v>
      </c>
      <c r="B317" s="47">
        <v>0.14285714285714285</v>
      </c>
    </row>
    <row r="318" spans="1:2" x14ac:dyDescent="0.3">
      <c r="A318" s="46">
        <v>550790112001</v>
      </c>
      <c r="B318" s="47">
        <v>3.4482758620689655E-2</v>
      </c>
    </row>
    <row r="319" spans="1:2" x14ac:dyDescent="0.3">
      <c r="A319" s="46">
        <v>550790112002</v>
      </c>
      <c r="B319" s="47">
        <v>3.4482758620689655E-2</v>
      </c>
    </row>
    <row r="320" spans="1:2" x14ac:dyDescent="0.3">
      <c r="A320" s="46">
        <v>550790113001</v>
      </c>
      <c r="B320" s="47">
        <v>0.14835164835164835</v>
      </c>
    </row>
    <row r="321" spans="1:2" x14ac:dyDescent="0.3">
      <c r="A321" s="46">
        <v>550790113002</v>
      </c>
      <c r="B321" s="47">
        <v>1.1904761904761904E-2</v>
      </c>
    </row>
    <row r="322" spans="1:2" x14ac:dyDescent="0.3">
      <c r="A322" s="46">
        <v>550790114001</v>
      </c>
      <c r="B322" s="47">
        <v>9.7087378640776698E-2</v>
      </c>
    </row>
    <row r="323" spans="1:2" x14ac:dyDescent="0.3">
      <c r="A323" s="46">
        <v>550790122001</v>
      </c>
      <c r="B323" s="47">
        <v>0</v>
      </c>
    </row>
    <row r="324" spans="1:2" x14ac:dyDescent="0.3">
      <c r="A324" s="46">
        <v>550790122002</v>
      </c>
      <c r="B324" s="47">
        <v>0</v>
      </c>
    </row>
    <row r="325" spans="1:2" x14ac:dyDescent="0.3">
      <c r="A325" s="46">
        <v>550790122003</v>
      </c>
      <c r="B325" s="47">
        <v>4.8780487804878049E-3</v>
      </c>
    </row>
    <row r="326" spans="1:2" x14ac:dyDescent="0.3">
      <c r="A326" s="46">
        <v>550790123001</v>
      </c>
      <c r="B326" s="47">
        <v>0.1111111111111111</v>
      </c>
    </row>
    <row r="327" spans="1:2" x14ac:dyDescent="0.3">
      <c r="A327" s="46">
        <v>550790124001</v>
      </c>
      <c r="B327" s="47">
        <v>5.4495912806539508E-3</v>
      </c>
    </row>
    <row r="328" spans="1:2" x14ac:dyDescent="0.3">
      <c r="A328" s="46">
        <v>550790124002</v>
      </c>
      <c r="B328" s="47">
        <v>3.7542662116040959E-2</v>
      </c>
    </row>
    <row r="329" spans="1:2" x14ac:dyDescent="0.3">
      <c r="A329" s="46">
        <v>550790125001</v>
      </c>
      <c r="B329" s="47">
        <v>3.2258064516129031E-2</v>
      </c>
    </row>
    <row r="330" spans="1:2" x14ac:dyDescent="0.3">
      <c r="A330" s="46">
        <v>550790125002</v>
      </c>
      <c r="B330" s="47">
        <v>1.282051282051282E-2</v>
      </c>
    </row>
    <row r="331" spans="1:2" x14ac:dyDescent="0.3">
      <c r="A331" s="46">
        <v>550790126001</v>
      </c>
      <c r="B331" s="47">
        <v>8.0971659919028341E-3</v>
      </c>
    </row>
    <row r="332" spans="1:2" x14ac:dyDescent="0.3">
      <c r="A332" s="46">
        <v>550790126002</v>
      </c>
      <c r="B332" s="47">
        <v>1.2875536480686695E-2</v>
      </c>
    </row>
    <row r="333" spans="1:2" x14ac:dyDescent="0.3">
      <c r="A333" s="46">
        <v>550790126003</v>
      </c>
      <c r="B333" s="47">
        <v>2.9605263157894735E-2</v>
      </c>
    </row>
    <row r="334" spans="1:2" x14ac:dyDescent="0.3">
      <c r="A334" s="46">
        <v>550790127001</v>
      </c>
      <c r="B334" s="47">
        <v>1.1037527593818985E-2</v>
      </c>
    </row>
    <row r="335" spans="1:2" x14ac:dyDescent="0.3">
      <c r="A335" s="46">
        <v>550790128001</v>
      </c>
      <c r="B335" s="47">
        <v>1.405152224824356E-2</v>
      </c>
    </row>
    <row r="336" spans="1:2" x14ac:dyDescent="0.3">
      <c r="A336" s="46">
        <v>550790128002</v>
      </c>
      <c r="B336" s="47">
        <v>8.666666666666667E-2</v>
      </c>
    </row>
    <row r="337" spans="1:2" x14ac:dyDescent="0.3">
      <c r="A337" s="46">
        <v>550790129001</v>
      </c>
      <c r="B337" s="47">
        <v>2.5316455696202532E-3</v>
      </c>
    </row>
    <row r="338" spans="1:2" x14ac:dyDescent="0.3">
      <c r="A338" s="46">
        <v>550790129002</v>
      </c>
      <c r="B338" s="47">
        <v>2.7624309392265192E-3</v>
      </c>
    </row>
    <row r="339" spans="1:2" x14ac:dyDescent="0.3">
      <c r="A339" s="46">
        <v>550790129003</v>
      </c>
      <c r="B339" s="47">
        <v>2.2321428571428572E-2</v>
      </c>
    </row>
    <row r="340" spans="1:2" x14ac:dyDescent="0.3">
      <c r="A340" s="46">
        <v>550790130001</v>
      </c>
      <c r="B340" s="47">
        <v>8.1743869209809257E-3</v>
      </c>
    </row>
    <row r="341" spans="1:2" x14ac:dyDescent="0.3">
      <c r="A341" s="46">
        <v>550790130002</v>
      </c>
      <c r="B341" s="47">
        <v>1.1976047904191617E-2</v>
      </c>
    </row>
    <row r="342" spans="1:2" x14ac:dyDescent="0.3">
      <c r="A342" s="46">
        <v>550790133001</v>
      </c>
      <c r="B342" s="47">
        <v>2.0134228187919462E-2</v>
      </c>
    </row>
    <row r="343" spans="1:2" x14ac:dyDescent="0.3">
      <c r="A343" s="46">
        <v>550790134001</v>
      </c>
      <c r="B343" s="47">
        <v>4.2016806722689079E-2</v>
      </c>
    </row>
    <row r="344" spans="1:2" x14ac:dyDescent="0.3">
      <c r="A344" s="46">
        <v>550790134002</v>
      </c>
      <c r="B344" s="47">
        <v>3.1645569620253167E-2</v>
      </c>
    </row>
    <row r="345" spans="1:2" x14ac:dyDescent="0.3">
      <c r="A345" s="46">
        <v>550790134003</v>
      </c>
      <c r="B345" s="47">
        <v>6.4814814814814811E-2</v>
      </c>
    </row>
    <row r="346" spans="1:2" x14ac:dyDescent="0.3">
      <c r="A346" s="46">
        <v>550790135001</v>
      </c>
      <c r="B346" s="47">
        <v>0</v>
      </c>
    </row>
    <row r="347" spans="1:2" x14ac:dyDescent="0.3">
      <c r="A347" s="46">
        <v>550790135002</v>
      </c>
      <c r="B347" s="47">
        <v>4.7619047619047616E-2</v>
      </c>
    </row>
    <row r="348" spans="1:2" x14ac:dyDescent="0.3">
      <c r="A348" s="46">
        <v>550790136001</v>
      </c>
      <c r="B348" s="47">
        <v>3.0534351145038167E-2</v>
      </c>
    </row>
    <row r="349" spans="1:2" x14ac:dyDescent="0.3">
      <c r="A349" s="46">
        <v>550790136002</v>
      </c>
      <c r="B349" s="47">
        <v>6.5934065934065936E-2</v>
      </c>
    </row>
    <row r="350" spans="1:2" x14ac:dyDescent="0.3">
      <c r="A350" s="46">
        <v>550790137001</v>
      </c>
      <c r="B350" s="47">
        <v>9.8039215686274508E-3</v>
      </c>
    </row>
    <row r="351" spans="1:2" x14ac:dyDescent="0.3">
      <c r="A351" s="46">
        <v>550790137002</v>
      </c>
      <c r="B351" s="47">
        <v>9.6153846153846159E-2</v>
      </c>
    </row>
    <row r="352" spans="1:2" x14ac:dyDescent="0.3">
      <c r="A352" s="46">
        <v>550790141001</v>
      </c>
      <c r="B352" s="48" t="s">
        <v>573</v>
      </c>
    </row>
    <row r="353" spans="1:2" x14ac:dyDescent="0.3">
      <c r="A353" s="46">
        <v>550790143001</v>
      </c>
      <c r="B353" s="47">
        <v>4.7619047619047616E-2</v>
      </c>
    </row>
    <row r="354" spans="1:2" x14ac:dyDescent="0.3">
      <c r="A354" s="46">
        <v>550790143002</v>
      </c>
      <c r="B354" s="47">
        <v>2.2222222222222223E-2</v>
      </c>
    </row>
    <row r="355" spans="1:2" x14ac:dyDescent="0.3">
      <c r="A355" s="46">
        <v>550790144001</v>
      </c>
      <c r="B355" s="47">
        <v>0.33196721311475408</v>
      </c>
    </row>
    <row r="356" spans="1:2" x14ac:dyDescent="0.3">
      <c r="A356" s="46">
        <v>550790144002</v>
      </c>
      <c r="B356" s="47">
        <v>0.28187919463087246</v>
      </c>
    </row>
    <row r="357" spans="1:2" x14ac:dyDescent="0.3">
      <c r="A357" s="46">
        <v>550790146001</v>
      </c>
      <c r="B357" s="47">
        <v>0.16216216216216217</v>
      </c>
    </row>
    <row r="358" spans="1:2" x14ac:dyDescent="0.3">
      <c r="A358" s="46">
        <v>550790146002</v>
      </c>
      <c r="B358" s="47">
        <v>0.5</v>
      </c>
    </row>
    <row r="359" spans="1:2" x14ac:dyDescent="0.3">
      <c r="A359" s="46">
        <v>550790147001</v>
      </c>
      <c r="B359" s="47">
        <v>2.6666666666666668E-2</v>
      </c>
    </row>
    <row r="360" spans="1:2" x14ac:dyDescent="0.3">
      <c r="A360" s="46">
        <v>550790147002</v>
      </c>
      <c r="B360" s="47">
        <v>0.33333333333333331</v>
      </c>
    </row>
    <row r="361" spans="1:2" x14ac:dyDescent="0.3">
      <c r="A361" s="46">
        <v>550790148001</v>
      </c>
      <c r="B361" s="47">
        <v>1.1764705882352941E-2</v>
      </c>
    </row>
    <row r="362" spans="1:2" x14ac:dyDescent="0.3">
      <c r="A362" s="46">
        <v>550790148002</v>
      </c>
      <c r="B362" s="47">
        <v>0.33333333333333331</v>
      </c>
    </row>
    <row r="363" spans="1:2" x14ac:dyDescent="0.3">
      <c r="A363" s="46">
        <v>550790149001</v>
      </c>
      <c r="B363" s="47">
        <v>0</v>
      </c>
    </row>
    <row r="364" spans="1:2" x14ac:dyDescent="0.3">
      <c r="A364" s="46">
        <v>550790149002</v>
      </c>
      <c r="B364" s="47">
        <v>2.1505376344086023E-2</v>
      </c>
    </row>
    <row r="365" spans="1:2" x14ac:dyDescent="0.3">
      <c r="A365" s="46">
        <v>550790157001</v>
      </c>
      <c r="B365" s="47">
        <v>2.7397260273972601E-2</v>
      </c>
    </row>
    <row r="366" spans="1:2" x14ac:dyDescent="0.3">
      <c r="A366" s="46">
        <v>550790157002</v>
      </c>
      <c r="B366" s="47">
        <v>0</v>
      </c>
    </row>
    <row r="367" spans="1:2" x14ac:dyDescent="0.3">
      <c r="A367" s="46">
        <v>550790157003</v>
      </c>
      <c r="B367" s="47">
        <v>0</v>
      </c>
    </row>
    <row r="368" spans="1:2" x14ac:dyDescent="0.3">
      <c r="A368" s="46">
        <v>550790157004</v>
      </c>
      <c r="B368" s="47">
        <v>6.024096385542169E-3</v>
      </c>
    </row>
    <row r="369" spans="1:2" x14ac:dyDescent="0.3">
      <c r="A369" s="46">
        <v>550790158001</v>
      </c>
      <c r="B369" s="47">
        <v>0</v>
      </c>
    </row>
    <row r="370" spans="1:2" x14ac:dyDescent="0.3">
      <c r="A370" s="46">
        <v>550790158002</v>
      </c>
      <c r="B370" s="47">
        <v>1.4084507042253521E-2</v>
      </c>
    </row>
    <row r="371" spans="1:2" x14ac:dyDescent="0.3">
      <c r="A371" s="46">
        <v>550790158003</v>
      </c>
      <c r="B371" s="47">
        <v>6.1728395061728392E-3</v>
      </c>
    </row>
    <row r="372" spans="1:2" x14ac:dyDescent="0.3">
      <c r="A372" s="46">
        <v>550790159001</v>
      </c>
      <c r="B372" s="47">
        <v>1.4999999999999999E-2</v>
      </c>
    </row>
    <row r="373" spans="1:2" x14ac:dyDescent="0.3">
      <c r="A373" s="46">
        <v>550790159002</v>
      </c>
      <c r="B373" s="47">
        <v>0</v>
      </c>
    </row>
    <row r="374" spans="1:2" x14ac:dyDescent="0.3">
      <c r="A374" s="46">
        <v>550790159003</v>
      </c>
      <c r="B374" s="47">
        <v>8.0645161290322578E-3</v>
      </c>
    </row>
    <row r="375" spans="1:2" x14ac:dyDescent="0.3">
      <c r="A375" s="46">
        <v>550790160001</v>
      </c>
      <c r="B375" s="47">
        <v>2.3696682464454975E-2</v>
      </c>
    </row>
    <row r="376" spans="1:2" x14ac:dyDescent="0.3">
      <c r="A376" s="46">
        <v>550790160002</v>
      </c>
      <c r="B376" s="47">
        <v>2.7777777777777779E-3</v>
      </c>
    </row>
    <row r="377" spans="1:2" x14ac:dyDescent="0.3">
      <c r="A377" s="46">
        <v>550790161001</v>
      </c>
      <c r="B377" s="47">
        <v>1.2578616352201259E-2</v>
      </c>
    </row>
    <row r="378" spans="1:2" x14ac:dyDescent="0.3">
      <c r="A378" s="46">
        <v>550790161002</v>
      </c>
      <c r="B378" s="47">
        <v>1.3043478260869565E-2</v>
      </c>
    </row>
    <row r="379" spans="1:2" x14ac:dyDescent="0.3">
      <c r="A379" s="46">
        <v>550790161003</v>
      </c>
      <c r="B379" s="47">
        <v>9.6774193548387101E-3</v>
      </c>
    </row>
    <row r="380" spans="1:2" x14ac:dyDescent="0.3">
      <c r="A380" s="46">
        <v>550790162001</v>
      </c>
      <c r="B380" s="47">
        <v>4.0983606557377051E-3</v>
      </c>
    </row>
    <row r="381" spans="1:2" x14ac:dyDescent="0.3">
      <c r="A381" s="46">
        <v>550790162002</v>
      </c>
      <c r="B381" s="47">
        <v>7.3529411764705881E-3</v>
      </c>
    </row>
    <row r="382" spans="1:2" x14ac:dyDescent="0.3">
      <c r="A382" s="46">
        <v>550790162003</v>
      </c>
      <c r="B382" s="47">
        <v>5.208333333333333E-3</v>
      </c>
    </row>
    <row r="383" spans="1:2" x14ac:dyDescent="0.3">
      <c r="A383" s="46">
        <v>550790163001</v>
      </c>
      <c r="B383" s="47">
        <v>8.368200836820083E-3</v>
      </c>
    </row>
    <row r="384" spans="1:2" x14ac:dyDescent="0.3">
      <c r="A384" s="46">
        <v>550790163002</v>
      </c>
      <c r="B384" s="47">
        <v>0</v>
      </c>
    </row>
    <row r="385" spans="1:2" x14ac:dyDescent="0.3">
      <c r="A385" s="46">
        <v>550790163003</v>
      </c>
      <c r="B385" s="47">
        <v>5.9880239520958087E-3</v>
      </c>
    </row>
    <row r="386" spans="1:2" x14ac:dyDescent="0.3">
      <c r="A386" s="46">
        <v>550790163004</v>
      </c>
      <c r="B386" s="47">
        <v>7.462686567164179E-3</v>
      </c>
    </row>
    <row r="387" spans="1:2" x14ac:dyDescent="0.3">
      <c r="A387" s="46">
        <v>550790164001</v>
      </c>
      <c r="B387" s="47">
        <v>0</v>
      </c>
    </row>
    <row r="388" spans="1:2" x14ac:dyDescent="0.3">
      <c r="A388" s="46">
        <v>550790164002</v>
      </c>
      <c r="B388" s="47">
        <v>4.9751243781094526E-3</v>
      </c>
    </row>
    <row r="389" spans="1:2" x14ac:dyDescent="0.3">
      <c r="A389" s="46">
        <v>550790164003</v>
      </c>
      <c r="B389" s="47">
        <v>3.1746031746031744E-2</v>
      </c>
    </row>
    <row r="390" spans="1:2" x14ac:dyDescent="0.3">
      <c r="A390" s="46">
        <v>550790164004</v>
      </c>
      <c r="B390" s="47">
        <v>5.681818181818182E-3</v>
      </c>
    </row>
    <row r="391" spans="1:2" x14ac:dyDescent="0.3">
      <c r="A391" s="46">
        <v>550790165001</v>
      </c>
      <c r="B391" s="47">
        <v>7.6335877862595417E-3</v>
      </c>
    </row>
    <row r="392" spans="1:2" x14ac:dyDescent="0.3">
      <c r="A392" s="46">
        <v>550790165002</v>
      </c>
      <c r="B392" s="47">
        <v>0</v>
      </c>
    </row>
    <row r="393" spans="1:2" x14ac:dyDescent="0.3">
      <c r="A393" s="46">
        <v>550790165003</v>
      </c>
      <c r="B393" s="47">
        <v>8.8435374149659865E-2</v>
      </c>
    </row>
    <row r="394" spans="1:2" x14ac:dyDescent="0.3">
      <c r="A394" s="46">
        <v>550790166001</v>
      </c>
      <c r="B394" s="47">
        <v>6.7567567567567571E-3</v>
      </c>
    </row>
    <row r="395" spans="1:2" x14ac:dyDescent="0.3">
      <c r="A395" s="46">
        <v>550790166002</v>
      </c>
      <c r="B395" s="47">
        <v>4.6082949308755762E-2</v>
      </c>
    </row>
    <row r="396" spans="1:2" x14ac:dyDescent="0.3">
      <c r="A396" s="46">
        <v>550790167001</v>
      </c>
      <c r="B396" s="47">
        <v>8.0808080808080815E-2</v>
      </c>
    </row>
    <row r="397" spans="1:2" x14ac:dyDescent="0.3">
      <c r="A397" s="46">
        <v>550790167002</v>
      </c>
      <c r="B397" s="47">
        <v>0</v>
      </c>
    </row>
    <row r="398" spans="1:2" x14ac:dyDescent="0.3">
      <c r="A398" s="46">
        <v>550790167003</v>
      </c>
      <c r="B398" s="47">
        <v>4.5871559633027525E-3</v>
      </c>
    </row>
    <row r="399" spans="1:2" x14ac:dyDescent="0.3">
      <c r="A399" s="46">
        <v>550790168001</v>
      </c>
      <c r="B399" s="47">
        <v>4.6052631578947366E-2</v>
      </c>
    </row>
    <row r="400" spans="1:2" x14ac:dyDescent="0.3">
      <c r="A400" s="46">
        <v>550790168002</v>
      </c>
      <c r="B400" s="47">
        <v>1.3422818791946308E-2</v>
      </c>
    </row>
    <row r="401" spans="1:2" x14ac:dyDescent="0.3">
      <c r="A401" s="46">
        <v>550790168003</v>
      </c>
      <c r="B401" s="47">
        <v>0</v>
      </c>
    </row>
    <row r="402" spans="1:2" x14ac:dyDescent="0.3">
      <c r="A402" s="46">
        <v>550790169001</v>
      </c>
      <c r="B402" s="47">
        <v>1.4778325123152709E-2</v>
      </c>
    </row>
    <row r="403" spans="1:2" x14ac:dyDescent="0.3">
      <c r="A403" s="46">
        <v>550790169002</v>
      </c>
      <c r="B403" s="47">
        <v>7.326007326007326E-3</v>
      </c>
    </row>
    <row r="404" spans="1:2" x14ac:dyDescent="0.3">
      <c r="A404" s="46">
        <v>550790169003</v>
      </c>
      <c r="B404" s="47">
        <v>1.7045454545454544E-2</v>
      </c>
    </row>
    <row r="405" spans="1:2" x14ac:dyDescent="0.3">
      <c r="A405" s="46">
        <v>550790170001</v>
      </c>
      <c r="B405" s="47">
        <v>0</v>
      </c>
    </row>
    <row r="406" spans="1:2" x14ac:dyDescent="0.3">
      <c r="A406" s="46">
        <v>550790170002</v>
      </c>
      <c r="B406" s="47">
        <v>0</v>
      </c>
    </row>
    <row r="407" spans="1:2" x14ac:dyDescent="0.3">
      <c r="A407" s="46">
        <v>550790170003</v>
      </c>
      <c r="B407" s="47">
        <v>1.06951871657754E-2</v>
      </c>
    </row>
    <row r="408" spans="1:2" x14ac:dyDescent="0.3">
      <c r="A408" s="46">
        <v>550790170004</v>
      </c>
      <c r="B408" s="47">
        <v>0</v>
      </c>
    </row>
    <row r="409" spans="1:2" x14ac:dyDescent="0.3">
      <c r="A409" s="46">
        <v>550790170005</v>
      </c>
      <c r="B409" s="47">
        <v>0</v>
      </c>
    </row>
    <row r="410" spans="1:2" x14ac:dyDescent="0.3">
      <c r="A410" s="46">
        <v>550790171001</v>
      </c>
      <c r="B410" s="47">
        <v>1.8691588785046728E-2</v>
      </c>
    </row>
    <row r="411" spans="1:2" x14ac:dyDescent="0.3">
      <c r="A411" s="46">
        <v>550790171002</v>
      </c>
      <c r="B411" s="47">
        <v>4.8458149779735685E-2</v>
      </c>
    </row>
    <row r="412" spans="1:2" x14ac:dyDescent="0.3">
      <c r="A412" s="46">
        <v>550790172001</v>
      </c>
      <c r="B412" s="47">
        <v>3.7174721189591076E-3</v>
      </c>
    </row>
    <row r="413" spans="1:2" x14ac:dyDescent="0.3">
      <c r="A413" s="46">
        <v>550790172002</v>
      </c>
      <c r="B413" s="47">
        <v>7.462686567164179E-3</v>
      </c>
    </row>
    <row r="414" spans="1:2" x14ac:dyDescent="0.3">
      <c r="A414" s="46">
        <v>550790173001</v>
      </c>
      <c r="B414" s="47">
        <v>4.6511627906976744E-3</v>
      </c>
    </row>
    <row r="415" spans="1:2" x14ac:dyDescent="0.3">
      <c r="A415" s="46">
        <v>550790173002</v>
      </c>
      <c r="B415" s="47">
        <v>0</v>
      </c>
    </row>
    <row r="416" spans="1:2" x14ac:dyDescent="0.3">
      <c r="A416" s="46">
        <v>550790173003</v>
      </c>
      <c r="B416" s="47">
        <v>3.7453183520599251E-3</v>
      </c>
    </row>
    <row r="417" spans="1:2" x14ac:dyDescent="0.3">
      <c r="A417" s="46">
        <v>550790174001</v>
      </c>
      <c r="B417" s="47">
        <v>4.4843049327354259E-3</v>
      </c>
    </row>
    <row r="418" spans="1:2" x14ac:dyDescent="0.3">
      <c r="A418" s="46">
        <v>550790174002</v>
      </c>
      <c r="B418" s="47">
        <v>4.0650406504065045E-3</v>
      </c>
    </row>
    <row r="419" spans="1:2" x14ac:dyDescent="0.3">
      <c r="A419" s="46">
        <v>550790175001</v>
      </c>
      <c r="B419" s="47">
        <v>2.9197080291970802E-2</v>
      </c>
    </row>
    <row r="420" spans="1:2" x14ac:dyDescent="0.3">
      <c r="A420" s="46">
        <v>550790175002</v>
      </c>
      <c r="B420" s="47">
        <v>2.7472527472527472E-2</v>
      </c>
    </row>
    <row r="421" spans="1:2" x14ac:dyDescent="0.3">
      <c r="A421" s="46">
        <v>550790175003</v>
      </c>
      <c r="B421" s="47">
        <v>6.024096385542169E-3</v>
      </c>
    </row>
    <row r="422" spans="1:2" x14ac:dyDescent="0.3">
      <c r="A422" s="46">
        <v>550790175004</v>
      </c>
      <c r="B422" s="47">
        <v>0</v>
      </c>
    </row>
    <row r="423" spans="1:2" x14ac:dyDescent="0.3">
      <c r="A423" s="46">
        <v>550790176001</v>
      </c>
      <c r="B423" s="47">
        <v>0</v>
      </c>
    </row>
    <row r="424" spans="1:2" x14ac:dyDescent="0.3">
      <c r="A424" s="46">
        <v>550790176002</v>
      </c>
      <c r="B424" s="47">
        <v>1.6949152542372881E-2</v>
      </c>
    </row>
    <row r="425" spans="1:2" x14ac:dyDescent="0.3">
      <c r="A425" s="46">
        <v>550790179001</v>
      </c>
      <c r="B425" s="47">
        <v>8.0808080808080815E-2</v>
      </c>
    </row>
    <row r="426" spans="1:2" x14ac:dyDescent="0.3">
      <c r="A426" s="46">
        <v>550790179002</v>
      </c>
      <c r="B426" s="47">
        <v>2.2857142857142857E-2</v>
      </c>
    </row>
    <row r="427" spans="1:2" x14ac:dyDescent="0.3">
      <c r="A427" s="46">
        <v>550790179003</v>
      </c>
      <c r="B427" s="47">
        <v>3.4700315457413249E-2</v>
      </c>
    </row>
    <row r="428" spans="1:2" x14ac:dyDescent="0.3">
      <c r="A428" s="46">
        <v>550790179004</v>
      </c>
      <c r="B428" s="47">
        <v>5.8139534883720929E-3</v>
      </c>
    </row>
    <row r="429" spans="1:2" x14ac:dyDescent="0.3">
      <c r="A429" s="46">
        <v>550790180001</v>
      </c>
      <c r="B429" s="47">
        <v>5.2429667519181586E-2</v>
      </c>
    </row>
    <row r="430" spans="1:2" x14ac:dyDescent="0.3">
      <c r="A430" s="46">
        <v>550790181001</v>
      </c>
      <c r="B430" s="47">
        <v>2.3965141612200435E-2</v>
      </c>
    </row>
    <row r="431" spans="1:2" x14ac:dyDescent="0.3">
      <c r="A431" s="46">
        <v>550790181002</v>
      </c>
      <c r="B431" s="47">
        <v>2.1052631578947368E-2</v>
      </c>
    </row>
    <row r="432" spans="1:2" x14ac:dyDescent="0.3">
      <c r="A432" s="46">
        <v>550790182001</v>
      </c>
      <c r="B432" s="47">
        <v>4.2904290429042903E-2</v>
      </c>
    </row>
    <row r="433" spans="1:2" x14ac:dyDescent="0.3">
      <c r="A433" s="46">
        <v>550790182002</v>
      </c>
      <c r="B433" s="47">
        <v>0.05</v>
      </c>
    </row>
    <row r="434" spans="1:2" x14ac:dyDescent="0.3">
      <c r="A434" s="46">
        <v>550790183001</v>
      </c>
      <c r="B434" s="47">
        <v>3.237410071942446E-2</v>
      </c>
    </row>
    <row r="435" spans="1:2" x14ac:dyDescent="0.3">
      <c r="A435" s="46">
        <v>550790183002</v>
      </c>
      <c r="B435" s="47">
        <v>2.4096385542168676E-2</v>
      </c>
    </row>
    <row r="436" spans="1:2" x14ac:dyDescent="0.3">
      <c r="A436" s="46">
        <v>550790183003</v>
      </c>
      <c r="B436" s="47">
        <v>3.9024390243902439E-2</v>
      </c>
    </row>
    <row r="437" spans="1:2" x14ac:dyDescent="0.3">
      <c r="A437" s="46">
        <v>550790184001</v>
      </c>
      <c r="B437" s="47">
        <v>1.3043478260869565E-2</v>
      </c>
    </row>
    <row r="438" spans="1:2" x14ac:dyDescent="0.3">
      <c r="A438" s="46">
        <v>550790184002</v>
      </c>
      <c r="B438" s="47">
        <v>1.3215859030837005E-2</v>
      </c>
    </row>
    <row r="439" spans="1:2" x14ac:dyDescent="0.3">
      <c r="A439" s="46">
        <v>550790184003</v>
      </c>
      <c r="B439" s="47">
        <v>0</v>
      </c>
    </row>
    <row r="440" spans="1:2" x14ac:dyDescent="0.3">
      <c r="A440" s="46">
        <v>550790185001</v>
      </c>
      <c r="B440" s="47">
        <v>3.6544850498338874E-2</v>
      </c>
    </row>
    <row r="441" spans="1:2" x14ac:dyDescent="0.3">
      <c r="A441" s="46">
        <v>550790185002</v>
      </c>
      <c r="B441" s="47">
        <v>6.1162079510703364E-3</v>
      </c>
    </row>
    <row r="442" spans="1:2" x14ac:dyDescent="0.3">
      <c r="A442" s="46">
        <v>550790186001</v>
      </c>
      <c r="B442" s="47">
        <v>5.3763440860215058E-3</v>
      </c>
    </row>
    <row r="443" spans="1:2" x14ac:dyDescent="0.3">
      <c r="A443" s="46">
        <v>550790186002</v>
      </c>
      <c r="B443" s="47">
        <v>0</v>
      </c>
    </row>
    <row r="444" spans="1:2" x14ac:dyDescent="0.3">
      <c r="A444" s="46">
        <v>550790186003</v>
      </c>
      <c r="B444" s="47">
        <v>4.9504950495049506E-3</v>
      </c>
    </row>
    <row r="445" spans="1:2" x14ac:dyDescent="0.3">
      <c r="A445" s="46">
        <v>550790187001</v>
      </c>
      <c r="B445" s="47">
        <v>0</v>
      </c>
    </row>
    <row r="446" spans="1:2" x14ac:dyDescent="0.3">
      <c r="A446" s="46">
        <v>550790187002</v>
      </c>
      <c r="B446" s="47">
        <v>0</v>
      </c>
    </row>
    <row r="447" spans="1:2" x14ac:dyDescent="0.3">
      <c r="A447" s="46">
        <v>550790187003</v>
      </c>
      <c r="B447" s="47">
        <v>1.1278195488721804E-2</v>
      </c>
    </row>
    <row r="448" spans="1:2" x14ac:dyDescent="0.3">
      <c r="A448" s="46">
        <v>550790188001</v>
      </c>
      <c r="B448" s="47">
        <v>6.6225165562913907E-3</v>
      </c>
    </row>
    <row r="449" spans="1:2" x14ac:dyDescent="0.3">
      <c r="A449" s="46">
        <v>550790188002</v>
      </c>
      <c r="B449" s="47">
        <v>9.0090090090090089E-3</v>
      </c>
    </row>
    <row r="450" spans="1:2" x14ac:dyDescent="0.3">
      <c r="A450" s="46">
        <v>550790189001</v>
      </c>
      <c r="B450" s="47">
        <v>8.2644628099173556E-3</v>
      </c>
    </row>
    <row r="451" spans="1:2" x14ac:dyDescent="0.3">
      <c r="A451" s="46">
        <v>550790190001</v>
      </c>
      <c r="B451" s="47">
        <v>7.407407407407407E-2</v>
      </c>
    </row>
    <row r="452" spans="1:2" x14ac:dyDescent="0.3">
      <c r="A452" s="46">
        <v>550790190002</v>
      </c>
      <c r="B452" s="47">
        <v>3.6363636363636364E-3</v>
      </c>
    </row>
    <row r="453" spans="1:2" x14ac:dyDescent="0.3">
      <c r="A453" s="46">
        <v>550790190003</v>
      </c>
      <c r="B453" s="47">
        <v>7.537688442211055E-3</v>
      </c>
    </row>
    <row r="454" spans="1:2" x14ac:dyDescent="0.3">
      <c r="A454" s="46">
        <v>550790190004</v>
      </c>
      <c r="B454" s="47">
        <v>2.717391304347826E-3</v>
      </c>
    </row>
    <row r="455" spans="1:2" x14ac:dyDescent="0.3">
      <c r="A455" s="46">
        <v>550790190005</v>
      </c>
      <c r="B455" s="47">
        <v>3.1746031746031746E-3</v>
      </c>
    </row>
    <row r="456" spans="1:2" x14ac:dyDescent="0.3">
      <c r="A456" s="46">
        <v>550790191000</v>
      </c>
      <c r="B456" s="48" t="s">
        <v>574</v>
      </c>
    </row>
    <row r="457" spans="1:2" x14ac:dyDescent="0.3">
      <c r="A457" s="46">
        <v>550790191001</v>
      </c>
      <c r="B457" s="47">
        <v>9.8684210526315784E-3</v>
      </c>
    </row>
    <row r="458" spans="1:2" x14ac:dyDescent="0.3">
      <c r="A458" s="46">
        <v>550790191002</v>
      </c>
      <c r="B458" s="47">
        <v>1.4134275618374558E-2</v>
      </c>
    </row>
    <row r="459" spans="1:2" x14ac:dyDescent="0.3">
      <c r="A459" s="46">
        <v>550790191003</v>
      </c>
      <c r="B459" s="47">
        <v>4.2016806722689074E-3</v>
      </c>
    </row>
    <row r="460" spans="1:2" x14ac:dyDescent="0.3">
      <c r="A460" s="46">
        <v>550790192001</v>
      </c>
      <c r="B460" s="47">
        <v>6.3492063492063492E-3</v>
      </c>
    </row>
    <row r="461" spans="1:2" x14ac:dyDescent="0.3">
      <c r="A461" s="46">
        <v>550790192002</v>
      </c>
      <c r="B461" s="47">
        <v>3.6900369003690036E-3</v>
      </c>
    </row>
    <row r="462" spans="1:2" x14ac:dyDescent="0.3">
      <c r="A462" s="46">
        <v>550790192003</v>
      </c>
      <c r="B462" s="47">
        <v>7.3529411764705881E-3</v>
      </c>
    </row>
    <row r="463" spans="1:2" x14ac:dyDescent="0.3">
      <c r="A463" s="46">
        <v>550790192004</v>
      </c>
      <c r="B463" s="47">
        <v>9.0909090909090905E-3</v>
      </c>
    </row>
    <row r="464" spans="1:2" x14ac:dyDescent="0.3">
      <c r="A464" s="46">
        <v>550790193001</v>
      </c>
      <c r="B464" s="47">
        <v>3.6764705882352941E-3</v>
      </c>
    </row>
    <row r="465" spans="1:2" x14ac:dyDescent="0.3">
      <c r="A465" s="46">
        <v>550790193002</v>
      </c>
      <c r="B465" s="47">
        <v>3.7593984962406013E-3</v>
      </c>
    </row>
    <row r="466" spans="1:2" x14ac:dyDescent="0.3">
      <c r="A466" s="46">
        <v>550790193003</v>
      </c>
      <c r="B466" s="47">
        <v>0</v>
      </c>
    </row>
    <row r="467" spans="1:2" x14ac:dyDescent="0.3">
      <c r="A467" s="46">
        <v>550790193004</v>
      </c>
      <c r="B467" s="47">
        <v>0</v>
      </c>
    </row>
    <row r="468" spans="1:2" x14ac:dyDescent="0.3">
      <c r="A468" s="46">
        <v>550790194001</v>
      </c>
      <c r="B468" s="47">
        <v>1.4084507042253521E-2</v>
      </c>
    </row>
    <row r="469" spans="1:2" x14ac:dyDescent="0.3">
      <c r="A469" s="46">
        <v>550790194002</v>
      </c>
      <c r="B469" s="47">
        <v>2.0930232558139535E-2</v>
      </c>
    </row>
    <row r="470" spans="1:2" x14ac:dyDescent="0.3">
      <c r="A470" s="46">
        <v>550790195001</v>
      </c>
      <c r="B470" s="47">
        <v>9.0090090090090089E-3</v>
      </c>
    </row>
    <row r="471" spans="1:2" x14ac:dyDescent="0.3">
      <c r="A471" s="46">
        <v>550790195002</v>
      </c>
      <c r="B471" s="47">
        <v>1.6366612111292963E-3</v>
      </c>
    </row>
    <row r="472" spans="1:2" x14ac:dyDescent="0.3">
      <c r="A472" s="46">
        <v>550790196001</v>
      </c>
      <c r="B472" s="47">
        <v>0</v>
      </c>
    </row>
    <row r="473" spans="1:2" x14ac:dyDescent="0.3">
      <c r="A473" s="46">
        <v>550790196002</v>
      </c>
      <c r="B473" s="47">
        <v>1.1673151750972763E-2</v>
      </c>
    </row>
    <row r="474" spans="1:2" x14ac:dyDescent="0.3">
      <c r="A474" s="46">
        <v>550790196003</v>
      </c>
      <c r="B474" s="47">
        <v>1.7241379310344827E-2</v>
      </c>
    </row>
    <row r="475" spans="1:2" x14ac:dyDescent="0.3">
      <c r="A475" s="46">
        <v>550790196004</v>
      </c>
      <c r="B475" s="47">
        <v>0</v>
      </c>
    </row>
    <row r="476" spans="1:2" x14ac:dyDescent="0.3">
      <c r="A476" s="46">
        <v>550790197001</v>
      </c>
      <c r="B476" s="47">
        <v>6.920415224913495E-3</v>
      </c>
    </row>
    <row r="477" spans="1:2" x14ac:dyDescent="0.3">
      <c r="A477" s="46">
        <v>550790197002</v>
      </c>
      <c r="B477" s="47">
        <v>2.1186440677966102E-3</v>
      </c>
    </row>
    <row r="478" spans="1:2" x14ac:dyDescent="0.3">
      <c r="A478" s="46">
        <v>550790197003</v>
      </c>
      <c r="B478" s="47">
        <v>9.1743119266055051E-3</v>
      </c>
    </row>
    <row r="479" spans="1:2" x14ac:dyDescent="0.3">
      <c r="A479" s="46">
        <v>550790197004</v>
      </c>
      <c r="B479" s="47">
        <v>2.7700831024930748E-3</v>
      </c>
    </row>
    <row r="480" spans="1:2" x14ac:dyDescent="0.3">
      <c r="A480" s="46">
        <v>550790198001</v>
      </c>
      <c r="B480" s="47">
        <v>5.434782608695652E-3</v>
      </c>
    </row>
    <row r="481" spans="1:2" x14ac:dyDescent="0.3">
      <c r="A481" s="46">
        <v>550790198002</v>
      </c>
      <c r="B481" s="47">
        <v>9.2165898617511521E-3</v>
      </c>
    </row>
    <row r="482" spans="1:2" x14ac:dyDescent="0.3">
      <c r="A482" s="46">
        <v>550790198003</v>
      </c>
      <c r="B482" s="47">
        <v>5.5248618784530384E-3</v>
      </c>
    </row>
    <row r="483" spans="1:2" x14ac:dyDescent="0.3">
      <c r="A483" s="46">
        <v>550790198004</v>
      </c>
      <c r="B483" s="47">
        <v>4.1322314049586778E-3</v>
      </c>
    </row>
    <row r="484" spans="1:2" x14ac:dyDescent="0.3">
      <c r="A484" s="46">
        <v>550790198005</v>
      </c>
      <c r="B484" s="47">
        <v>5.9880239520958087E-3</v>
      </c>
    </row>
    <row r="485" spans="1:2" x14ac:dyDescent="0.3">
      <c r="A485" s="46">
        <v>550790199001</v>
      </c>
      <c r="B485" s="47">
        <v>5.7471264367816091E-3</v>
      </c>
    </row>
    <row r="486" spans="1:2" x14ac:dyDescent="0.3">
      <c r="A486" s="46">
        <v>550790199002</v>
      </c>
      <c r="B486" s="47">
        <v>1.0380622837370242E-2</v>
      </c>
    </row>
    <row r="487" spans="1:2" x14ac:dyDescent="0.3">
      <c r="A487" s="46">
        <v>550790199003</v>
      </c>
      <c r="B487" s="47">
        <v>1.1627906976744186E-2</v>
      </c>
    </row>
    <row r="488" spans="1:2" x14ac:dyDescent="0.3">
      <c r="A488" s="46">
        <v>550790199004</v>
      </c>
      <c r="B488" s="47">
        <v>1.4150943396226415E-2</v>
      </c>
    </row>
    <row r="489" spans="1:2" x14ac:dyDescent="0.3">
      <c r="A489" s="46">
        <v>550790199005</v>
      </c>
      <c r="B489" s="47">
        <v>3.663003663003663E-3</v>
      </c>
    </row>
    <row r="490" spans="1:2" x14ac:dyDescent="0.3">
      <c r="A490" s="46">
        <v>550790200001</v>
      </c>
      <c r="B490" s="47">
        <v>0.10046728971962617</v>
      </c>
    </row>
    <row r="491" spans="1:2" x14ac:dyDescent="0.3">
      <c r="A491" s="46">
        <v>550790200002</v>
      </c>
      <c r="B491" s="47">
        <v>5.9288537549407112E-2</v>
      </c>
    </row>
    <row r="492" spans="1:2" x14ac:dyDescent="0.3">
      <c r="A492" s="46">
        <v>550790201001</v>
      </c>
      <c r="B492" s="47">
        <v>0.05</v>
      </c>
    </row>
    <row r="493" spans="1:2" x14ac:dyDescent="0.3">
      <c r="A493" s="46">
        <v>550790201002</v>
      </c>
      <c r="B493" s="47">
        <v>0</v>
      </c>
    </row>
    <row r="494" spans="1:2" x14ac:dyDescent="0.3">
      <c r="A494" s="46">
        <v>550790201003</v>
      </c>
      <c r="B494" s="47">
        <v>1.1049723756906077E-2</v>
      </c>
    </row>
    <row r="495" spans="1:2" x14ac:dyDescent="0.3">
      <c r="A495" s="46">
        <v>550790202001</v>
      </c>
      <c r="B495" s="47">
        <v>0</v>
      </c>
    </row>
    <row r="496" spans="1:2" x14ac:dyDescent="0.3">
      <c r="A496" s="46">
        <v>550790202002</v>
      </c>
      <c r="B496" s="47">
        <v>2.3980815347721821E-3</v>
      </c>
    </row>
    <row r="497" spans="1:2" x14ac:dyDescent="0.3">
      <c r="A497" s="46">
        <v>550790202003</v>
      </c>
      <c r="B497" s="47">
        <v>1.0948905109489052E-2</v>
      </c>
    </row>
    <row r="498" spans="1:2" x14ac:dyDescent="0.3">
      <c r="A498" s="46">
        <v>550790203001</v>
      </c>
      <c r="B498" s="47">
        <v>0</v>
      </c>
    </row>
    <row r="499" spans="1:2" x14ac:dyDescent="0.3">
      <c r="A499" s="46">
        <v>550790203002</v>
      </c>
      <c r="B499" s="47">
        <v>6.0790273556231003E-3</v>
      </c>
    </row>
    <row r="500" spans="1:2" x14ac:dyDescent="0.3">
      <c r="A500" s="46">
        <v>550790204001</v>
      </c>
      <c r="B500" s="47">
        <v>0</v>
      </c>
    </row>
    <row r="501" spans="1:2" x14ac:dyDescent="0.3">
      <c r="A501" s="46">
        <v>550790204002</v>
      </c>
      <c r="B501" s="47">
        <v>3.2608695652173912E-2</v>
      </c>
    </row>
    <row r="502" spans="1:2" x14ac:dyDescent="0.3">
      <c r="A502" s="46">
        <v>550790204003</v>
      </c>
      <c r="B502" s="47">
        <v>0</v>
      </c>
    </row>
    <row r="503" spans="1:2" x14ac:dyDescent="0.3">
      <c r="A503" s="46">
        <v>550790205001</v>
      </c>
      <c r="B503" s="47">
        <v>4.2194092827004216E-3</v>
      </c>
    </row>
    <row r="504" spans="1:2" x14ac:dyDescent="0.3">
      <c r="A504" s="46">
        <v>550790205002</v>
      </c>
      <c r="B504" s="47">
        <v>4.5871559633027525E-3</v>
      </c>
    </row>
    <row r="505" spans="1:2" x14ac:dyDescent="0.3">
      <c r="A505" s="46">
        <v>550790205003</v>
      </c>
      <c r="B505" s="47">
        <v>8.6206896551724137E-3</v>
      </c>
    </row>
    <row r="506" spans="1:2" x14ac:dyDescent="0.3">
      <c r="A506" s="46">
        <v>550790206001</v>
      </c>
      <c r="B506" s="47">
        <v>1.3745704467353952E-2</v>
      </c>
    </row>
    <row r="507" spans="1:2" x14ac:dyDescent="0.3">
      <c r="A507" s="46">
        <v>550790206002</v>
      </c>
      <c r="B507" s="47">
        <v>8.3449235048678721E-3</v>
      </c>
    </row>
    <row r="508" spans="1:2" x14ac:dyDescent="0.3">
      <c r="A508" s="46">
        <v>550790207000</v>
      </c>
      <c r="B508" s="48" t="s">
        <v>574</v>
      </c>
    </row>
    <row r="509" spans="1:2" x14ac:dyDescent="0.3">
      <c r="A509" s="46">
        <v>550790207001</v>
      </c>
      <c r="B509" s="47">
        <v>3.1578947368421054E-2</v>
      </c>
    </row>
    <row r="510" spans="1:2" x14ac:dyDescent="0.3">
      <c r="A510" s="46">
        <v>550790207002</v>
      </c>
      <c r="B510" s="47">
        <v>4.9504950495049506E-3</v>
      </c>
    </row>
    <row r="511" spans="1:2" x14ac:dyDescent="0.3">
      <c r="A511" s="46">
        <v>550790207003</v>
      </c>
      <c r="B511" s="47">
        <v>9.2592592592592587E-3</v>
      </c>
    </row>
    <row r="512" spans="1:2" x14ac:dyDescent="0.3">
      <c r="A512" s="46">
        <v>550790207004</v>
      </c>
      <c r="B512" s="47">
        <v>7.0671378091872791E-3</v>
      </c>
    </row>
    <row r="513" spans="1:2" x14ac:dyDescent="0.3">
      <c r="A513" s="46">
        <v>550790207005</v>
      </c>
      <c r="B513" s="47">
        <v>1.282051282051282E-2</v>
      </c>
    </row>
    <row r="514" spans="1:2" x14ac:dyDescent="0.3">
      <c r="A514" s="46">
        <v>550790207006</v>
      </c>
      <c r="B514" s="47">
        <v>1.8050541516245487E-2</v>
      </c>
    </row>
    <row r="515" spans="1:2" x14ac:dyDescent="0.3">
      <c r="A515" s="46">
        <v>550790208001</v>
      </c>
      <c r="B515" s="47">
        <v>9.7087378640776691E-3</v>
      </c>
    </row>
    <row r="516" spans="1:2" x14ac:dyDescent="0.3">
      <c r="A516" s="46">
        <v>550790208002</v>
      </c>
      <c r="B516" s="47">
        <v>2.6415094339622643E-2</v>
      </c>
    </row>
    <row r="517" spans="1:2" x14ac:dyDescent="0.3">
      <c r="A517" s="46">
        <v>550790208003</v>
      </c>
      <c r="B517" s="47">
        <v>3.6036036036036036E-2</v>
      </c>
    </row>
    <row r="518" spans="1:2" x14ac:dyDescent="0.3">
      <c r="A518" s="46">
        <v>550790208004</v>
      </c>
      <c r="B518" s="47">
        <v>2.100840336134454E-2</v>
      </c>
    </row>
    <row r="519" spans="1:2" x14ac:dyDescent="0.3">
      <c r="A519" s="46">
        <v>550790208005</v>
      </c>
      <c r="B519" s="47">
        <v>2.030456852791878E-2</v>
      </c>
    </row>
    <row r="520" spans="1:2" x14ac:dyDescent="0.3">
      <c r="A520" s="46">
        <v>550790209001</v>
      </c>
      <c r="B520" s="47">
        <v>3.968253968253968E-3</v>
      </c>
    </row>
    <row r="521" spans="1:2" x14ac:dyDescent="0.3">
      <c r="A521" s="46">
        <v>550790209002</v>
      </c>
      <c r="B521" s="47">
        <v>8.9020771513353119E-3</v>
      </c>
    </row>
    <row r="522" spans="1:2" x14ac:dyDescent="0.3">
      <c r="A522" s="46">
        <v>550790209003</v>
      </c>
      <c r="B522" s="47">
        <v>6.8259385665529011E-3</v>
      </c>
    </row>
    <row r="523" spans="1:2" x14ac:dyDescent="0.3">
      <c r="A523" s="46">
        <v>550790210001</v>
      </c>
      <c r="B523" s="47">
        <v>0</v>
      </c>
    </row>
    <row r="524" spans="1:2" x14ac:dyDescent="0.3">
      <c r="A524" s="46">
        <v>550790210002</v>
      </c>
      <c r="B524" s="47">
        <v>6.6079295154185024E-3</v>
      </c>
    </row>
    <row r="525" spans="1:2" x14ac:dyDescent="0.3">
      <c r="A525" s="46">
        <v>550790211001</v>
      </c>
      <c r="B525" s="47">
        <v>1.090909090909091E-2</v>
      </c>
    </row>
    <row r="526" spans="1:2" x14ac:dyDescent="0.3">
      <c r="A526" s="46">
        <v>550790212001</v>
      </c>
      <c r="B526" s="47">
        <v>1.6867469879518072E-2</v>
      </c>
    </row>
    <row r="527" spans="1:2" x14ac:dyDescent="0.3">
      <c r="A527" s="46">
        <v>550790212002</v>
      </c>
      <c r="B527" s="47">
        <v>0.11764705882352941</v>
      </c>
    </row>
    <row r="528" spans="1:2" x14ac:dyDescent="0.3">
      <c r="A528" s="46">
        <v>550790213001</v>
      </c>
      <c r="B528" s="47">
        <v>1.1235955056179775E-2</v>
      </c>
    </row>
    <row r="529" spans="1:2" x14ac:dyDescent="0.3">
      <c r="A529" s="46">
        <v>550790214001</v>
      </c>
      <c r="B529" s="47">
        <v>8.0971659919028341E-3</v>
      </c>
    </row>
    <row r="530" spans="1:2" x14ac:dyDescent="0.3">
      <c r="A530" s="46">
        <v>550790214002</v>
      </c>
      <c r="B530" s="47">
        <v>3.5897435897435895E-2</v>
      </c>
    </row>
    <row r="531" spans="1:2" x14ac:dyDescent="0.3">
      <c r="A531" s="46">
        <v>550790215001</v>
      </c>
      <c r="B531" s="47">
        <v>6.9444444444444441E-3</v>
      </c>
    </row>
    <row r="532" spans="1:2" x14ac:dyDescent="0.3">
      <c r="A532" s="46">
        <v>550790215002</v>
      </c>
      <c r="B532" s="47">
        <v>1.0471204188481676E-2</v>
      </c>
    </row>
    <row r="533" spans="1:2" x14ac:dyDescent="0.3">
      <c r="A533" s="46">
        <v>550790215003</v>
      </c>
      <c r="B533" s="47">
        <v>3.3003300330033004E-3</v>
      </c>
    </row>
    <row r="534" spans="1:2" x14ac:dyDescent="0.3">
      <c r="A534" s="46">
        <v>550790216001</v>
      </c>
      <c r="B534" s="47">
        <v>4.8143053645116916E-2</v>
      </c>
    </row>
    <row r="535" spans="1:2" x14ac:dyDescent="0.3">
      <c r="A535" s="46">
        <v>550790216002</v>
      </c>
      <c r="B535" s="47">
        <v>1.0771992818671455E-2</v>
      </c>
    </row>
    <row r="536" spans="1:2" x14ac:dyDescent="0.3">
      <c r="A536" s="46">
        <v>550790217001</v>
      </c>
      <c r="B536" s="47">
        <v>8.5470085470085479E-3</v>
      </c>
    </row>
    <row r="537" spans="1:2" x14ac:dyDescent="0.3">
      <c r="A537" s="46">
        <v>550790217002</v>
      </c>
      <c r="B537" s="47">
        <v>1.1428571428571429E-2</v>
      </c>
    </row>
    <row r="538" spans="1:2" x14ac:dyDescent="0.3">
      <c r="A538" s="46">
        <v>550790217003</v>
      </c>
      <c r="B538" s="47">
        <v>1.2219959266802444E-2</v>
      </c>
    </row>
    <row r="539" spans="1:2" x14ac:dyDescent="0.3">
      <c r="A539" s="46">
        <v>550790217004</v>
      </c>
      <c r="B539" s="47">
        <v>1.3368983957219251E-2</v>
      </c>
    </row>
    <row r="540" spans="1:2" x14ac:dyDescent="0.3">
      <c r="A540" s="46">
        <v>550790217005</v>
      </c>
      <c r="B540" s="47">
        <v>0.11498257839721254</v>
      </c>
    </row>
    <row r="541" spans="1:2" x14ac:dyDescent="0.3">
      <c r="A541" s="46">
        <v>550790218001</v>
      </c>
      <c r="B541" s="47">
        <v>0</v>
      </c>
    </row>
    <row r="542" spans="1:2" x14ac:dyDescent="0.3">
      <c r="A542" s="46">
        <v>550790218002</v>
      </c>
      <c r="B542" s="47">
        <v>9.7087378640776691E-3</v>
      </c>
    </row>
    <row r="543" spans="1:2" x14ac:dyDescent="0.3">
      <c r="A543" s="46">
        <v>550790218003</v>
      </c>
      <c r="B543" s="47">
        <v>1.276595744680851E-2</v>
      </c>
    </row>
    <row r="544" spans="1:2" x14ac:dyDescent="0.3">
      <c r="A544" s="46">
        <v>550790902001</v>
      </c>
      <c r="B544" s="47">
        <v>0</v>
      </c>
    </row>
    <row r="545" spans="1:2" x14ac:dyDescent="0.3">
      <c r="A545" s="46">
        <v>550791101003</v>
      </c>
      <c r="B545" s="47">
        <v>0.13043478260869565</v>
      </c>
    </row>
    <row r="546" spans="1:2" x14ac:dyDescent="0.3">
      <c r="A546" s="46">
        <v>550791202022</v>
      </c>
      <c r="B546" s="48" t="s">
        <v>574</v>
      </c>
    </row>
    <row r="547" spans="1:2" x14ac:dyDescent="0.3">
      <c r="A547" s="46">
        <v>550791203001</v>
      </c>
      <c r="B547" s="47">
        <v>0</v>
      </c>
    </row>
    <row r="548" spans="1:2" x14ac:dyDescent="0.3">
      <c r="A548" s="46">
        <v>550791204001</v>
      </c>
      <c r="B548" s="47">
        <v>0</v>
      </c>
    </row>
    <row r="549" spans="1:2" x14ac:dyDescent="0.3">
      <c r="A549" s="46">
        <v>550791204004</v>
      </c>
      <c r="B549" s="47">
        <v>0</v>
      </c>
    </row>
    <row r="550" spans="1:2" x14ac:dyDescent="0.3">
      <c r="A550" s="46">
        <v>550791601004</v>
      </c>
      <c r="B550" s="48" t="s">
        <v>574</v>
      </c>
    </row>
    <row r="551" spans="1:2" x14ac:dyDescent="0.3">
      <c r="A551" s="46">
        <v>550791854001</v>
      </c>
      <c r="B551" s="47">
        <v>7.6086956521739135E-2</v>
      </c>
    </row>
    <row r="552" spans="1:2" x14ac:dyDescent="0.3">
      <c r="A552" s="46">
        <v>550791854002</v>
      </c>
      <c r="B552" s="47">
        <v>4.878048780487805E-2</v>
      </c>
    </row>
    <row r="553" spans="1:2" x14ac:dyDescent="0.3">
      <c r="A553" s="46">
        <v>550791855001</v>
      </c>
      <c r="B553" s="47">
        <v>1.9607843137254902E-2</v>
      </c>
    </row>
    <row r="554" spans="1:2" x14ac:dyDescent="0.3">
      <c r="A554" s="46">
        <v>550791855002</v>
      </c>
      <c r="B554" s="47">
        <v>1.092896174863388E-2</v>
      </c>
    </row>
    <row r="555" spans="1:2" x14ac:dyDescent="0.3">
      <c r="A555" s="46">
        <v>550791856001</v>
      </c>
      <c r="B555" s="47">
        <v>4.1666666666666664E-2</v>
      </c>
    </row>
    <row r="556" spans="1:2" x14ac:dyDescent="0.3">
      <c r="A556" s="46">
        <v>550791856002</v>
      </c>
      <c r="B556" s="47">
        <v>8.6206896551724137E-3</v>
      </c>
    </row>
    <row r="557" spans="1:2" x14ac:dyDescent="0.3">
      <c r="A557" s="46">
        <v>550791856003</v>
      </c>
      <c r="B557" s="47">
        <v>1.0869565217391304E-2</v>
      </c>
    </row>
    <row r="558" spans="1:2" x14ac:dyDescent="0.3">
      <c r="A558" s="46">
        <v>550791857001</v>
      </c>
      <c r="B558" s="47">
        <v>9.0497737556561094E-3</v>
      </c>
    </row>
    <row r="559" spans="1:2" x14ac:dyDescent="0.3">
      <c r="A559" s="46">
        <v>550791857002</v>
      </c>
      <c r="B559" s="47">
        <v>6.993006993006993E-3</v>
      </c>
    </row>
    <row r="560" spans="1:2" x14ac:dyDescent="0.3">
      <c r="A560" s="46">
        <v>550791857003</v>
      </c>
      <c r="B560" s="47">
        <v>3.9215686274509803E-2</v>
      </c>
    </row>
    <row r="561" spans="1:2" x14ac:dyDescent="0.3">
      <c r="A561" s="46">
        <v>550791858001</v>
      </c>
      <c r="B561" s="47">
        <v>4.608294930875576E-3</v>
      </c>
    </row>
    <row r="562" spans="1:2" x14ac:dyDescent="0.3">
      <c r="A562" s="46">
        <v>550791858002</v>
      </c>
      <c r="B562" s="47">
        <v>5.208333333333333E-3</v>
      </c>
    </row>
    <row r="563" spans="1:2" x14ac:dyDescent="0.3">
      <c r="A563" s="46">
        <v>550791859001</v>
      </c>
      <c r="B563" s="47">
        <v>7.874015748031496E-3</v>
      </c>
    </row>
    <row r="564" spans="1:2" x14ac:dyDescent="0.3">
      <c r="A564" s="46">
        <v>550791860001</v>
      </c>
      <c r="B564" s="47">
        <v>5.2238805970149252E-2</v>
      </c>
    </row>
    <row r="565" spans="1:2" x14ac:dyDescent="0.3">
      <c r="A565" s="46">
        <v>550791861001</v>
      </c>
      <c r="B565" s="47">
        <v>2.9585798816568046E-2</v>
      </c>
    </row>
    <row r="566" spans="1:2" x14ac:dyDescent="0.3">
      <c r="A566" s="46">
        <v>550791861002</v>
      </c>
      <c r="B566" s="47">
        <v>0</v>
      </c>
    </row>
    <row r="567" spans="1:2" x14ac:dyDescent="0.3">
      <c r="A567" s="46">
        <v>550791862001</v>
      </c>
      <c r="B567" s="47">
        <v>3.4883720930232558E-2</v>
      </c>
    </row>
    <row r="568" spans="1:2" x14ac:dyDescent="0.3">
      <c r="A568" s="46">
        <v>550791862002</v>
      </c>
      <c r="B568" s="47">
        <v>6.1349693251533744E-3</v>
      </c>
    </row>
    <row r="569" spans="1:2" x14ac:dyDescent="0.3">
      <c r="A569" s="46">
        <v>550791863001</v>
      </c>
      <c r="B569" s="48" t="s">
        <v>573</v>
      </c>
    </row>
    <row r="570" spans="1:2" x14ac:dyDescent="0.3">
      <c r="A570" s="46">
        <v>550791863002</v>
      </c>
      <c r="B570" s="47">
        <v>0.19339622641509435</v>
      </c>
    </row>
    <row r="571" spans="1:2" x14ac:dyDescent="0.3">
      <c r="A571" s="46">
        <v>550791864001</v>
      </c>
      <c r="B571" s="47">
        <v>4.2529061525375674E-5</v>
      </c>
    </row>
    <row r="572" spans="1:2" x14ac:dyDescent="0.3">
      <c r="A572" s="46">
        <v>550791864002</v>
      </c>
      <c r="B572" s="48" t="s">
        <v>573</v>
      </c>
    </row>
    <row r="573" spans="1:2" x14ac:dyDescent="0.3">
      <c r="A573" s="46">
        <v>550791865001</v>
      </c>
      <c r="B573" s="47">
        <v>0.25773195876288657</v>
      </c>
    </row>
    <row r="574" spans="1:2" x14ac:dyDescent="0.3">
      <c r="A574" s="46">
        <v>550791865002</v>
      </c>
      <c r="B574" s="47">
        <v>0.12977099236641221</v>
      </c>
    </row>
    <row r="575" spans="1:2" x14ac:dyDescent="0.3">
      <c r="A575" s="46">
        <v>550791866001</v>
      </c>
      <c r="B575" s="47">
        <v>6.3725490196078427E-2</v>
      </c>
    </row>
    <row r="576" spans="1:2" x14ac:dyDescent="0.3">
      <c r="A576" s="46">
        <v>550791866002</v>
      </c>
      <c r="B576" s="47">
        <v>3.3898305084745763E-2</v>
      </c>
    </row>
    <row r="577" spans="1:2" x14ac:dyDescent="0.3">
      <c r="A577" s="46">
        <v>550791868001</v>
      </c>
      <c r="B577" s="48" t="s">
        <v>573</v>
      </c>
    </row>
    <row r="578" spans="1:2" x14ac:dyDescent="0.3">
      <c r="A578" s="46">
        <v>550791868002</v>
      </c>
      <c r="B578" s="48" t="s">
        <v>574</v>
      </c>
    </row>
    <row r="579" spans="1:2" x14ac:dyDescent="0.3">
      <c r="A579" s="46">
        <v>550791869001</v>
      </c>
      <c r="B579" s="47">
        <v>1.8036072144288578E-2</v>
      </c>
    </row>
    <row r="580" spans="1:2" x14ac:dyDescent="0.3">
      <c r="A580" s="46">
        <v>550791870001</v>
      </c>
      <c r="B580" s="47">
        <v>3.1446540880503145E-2</v>
      </c>
    </row>
    <row r="581" spans="1:2" x14ac:dyDescent="0.3">
      <c r="A581" s="46">
        <v>550791870002</v>
      </c>
      <c r="B581" s="47">
        <v>1.9455252918287938E-2</v>
      </c>
    </row>
    <row r="582" spans="1:2" x14ac:dyDescent="0.3">
      <c r="A582" s="46">
        <v>550791870003</v>
      </c>
      <c r="B582" s="47">
        <v>2.6143790849673203E-2</v>
      </c>
    </row>
    <row r="583" spans="1:2" x14ac:dyDescent="0.3">
      <c r="A583" s="46">
        <v>550791874001</v>
      </c>
      <c r="B583" s="47">
        <v>0.22616632860040567</v>
      </c>
    </row>
    <row r="584" spans="1:2" x14ac:dyDescent="0.3">
      <c r="A584" s="46">
        <v>550792004000</v>
      </c>
      <c r="B584" s="48" t="s">
        <v>574</v>
      </c>
    </row>
    <row r="585" spans="1:2" x14ac:dyDescent="0.3">
      <c r="A585" s="46">
        <v>550794702010</v>
      </c>
      <c r="B585" s="48" t="s">
        <v>574</v>
      </c>
    </row>
    <row r="586" spans="1:2" x14ac:dyDescent="0.3">
      <c r="A586" s="46">
        <v>550799800001</v>
      </c>
      <c r="B586" s="4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 Dictionary</vt:lpstr>
      <vt:lpstr>Demographics</vt:lpstr>
      <vt:lpstr>Neighborhood Characteristics</vt:lpstr>
      <vt:lpstr>Housing Characteristics</vt:lpstr>
      <vt:lpstr>School Proficency</vt:lpstr>
      <vt:lpstr>Voter Turnout</vt:lpstr>
      <vt:lpstr>Construction Rehab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2015-06-05T18:17:20Z</dcterms:created>
  <dcterms:modified xsi:type="dcterms:W3CDTF">2024-07-08T16:38:10Z</dcterms:modified>
</cp:coreProperties>
</file>